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24226"/>
  <mc:AlternateContent xmlns:mc="http://schemas.openxmlformats.org/markup-compatibility/2006">
    <mc:Choice Requires="x15">
      <x15ac:absPath xmlns:x15ac="http://schemas.microsoft.com/office/spreadsheetml/2010/11/ac" url="C:\Users\Ruilova\Downloads\"/>
    </mc:Choice>
  </mc:AlternateContent>
  <xr:revisionPtr revIDLastSave="0" documentId="13_ncr:1_{CDF470E3-9CCD-45A9-9E68-970D0624A53E}" xr6:coauthVersionLast="47" xr6:coauthVersionMax="47" xr10:uidLastSave="{00000000-0000-0000-0000-000000000000}"/>
  <bookViews>
    <workbookView xWindow="-120" yWindow="-120" windowWidth="20730" windowHeight="11160" firstSheet="1" activeTab="1" xr2:uid="{00000000-000D-0000-FFFF-FFFF00000000}"/>
  </bookViews>
  <sheets>
    <sheet name="Hoja1" sheetId="16" state="hidden" r:id="rId1"/>
    <sheet name="REVISADO FINAL" sheetId="1" r:id="rId2"/>
    <sheet name="Talento Humano" sheetId="3" state="hidden" r:id="rId3"/>
    <sheet name="Secretaria" sheetId="4" state="hidden" r:id="rId4"/>
    <sheet name="Sindicatura" sheetId="5" state="hidden" r:id="rId5"/>
    <sheet name="Compras Pùblicas" sheetId="6" state="hidden" r:id="rId6"/>
    <sheet name="Comunicaciòn" sheetId="7" state="hidden" r:id="rId7"/>
    <sheet name="Administraciòn" sheetId="8" state="hidden" r:id="rId8"/>
    <sheet name="Financiero" sheetId="9" state="hidden" r:id="rId9"/>
    <sheet name="Participaciòn ciudadana" sheetId="10" state="hidden" r:id="rId10"/>
    <sheet name="Desarrollo Social" sheetId="12" state="hidden" r:id="rId11"/>
    <sheet name="Vial e Infraestructura" sheetId="11" state="hidden" r:id="rId12"/>
    <sheet name="Desarollo Agropecuario" sheetId="13" state="hidden" r:id="rId13"/>
    <sheet name="Gestión Ambiental" sheetId="14" state="hidden" r:id="rId14"/>
    <sheet name="Riego, Drenaje y Dragas" sheetId="15" state="hidden" r:id="rId15"/>
  </sheets>
  <definedNames>
    <definedName name="_xlnm.Print_Area" localSheetId="9">'Participaciòn ciudadana'!$B$97:$E$115</definedName>
    <definedName name="_xlnm.Print_Titles" localSheetId="9">'Participaciòn ciudadana'!$97:$98</definedName>
  </definedNames>
  <calcPr calcId="191029"/>
</workbook>
</file>

<file path=xl/calcChain.xml><?xml version="1.0" encoding="utf-8"?>
<calcChain xmlns="http://schemas.openxmlformats.org/spreadsheetml/2006/main">
  <c r="K87" i="1" l="1"/>
  <c r="K88" i="1"/>
  <c r="K90" i="1"/>
  <c r="K91" i="1"/>
  <c r="K92" i="1"/>
  <c r="E209" i="1"/>
  <c r="E208" i="1"/>
  <c r="E207" i="1"/>
  <c r="E206" i="1"/>
  <c r="E204" i="1"/>
  <c r="D224" i="1" l="1"/>
  <c r="F383" i="1" l="1"/>
  <c r="F374" i="1"/>
  <c r="G213" i="1" l="1"/>
  <c r="D234" i="1" l="1"/>
  <c r="D233" i="1"/>
  <c r="D232" i="1"/>
  <c r="D229" i="1"/>
  <c r="D228" i="1"/>
  <c r="D227" i="1"/>
  <c r="D226" i="1"/>
  <c r="D225" i="1"/>
  <c r="K113" i="1"/>
  <c r="K112" i="1"/>
  <c r="K111" i="1"/>
  <c r="K110" i="1"/>
  <c r="K109" i="1"/>
  <c r="K108" i="1"/>
  <c r="K107" i="1"/>
  <c r="K106" i="1"/>
  <c r="K105" i="1"/>
  <c r="K104" i="1"/>
  <c r="K103" i="1"/>
  <c r="K102" i="1"/>
  <c r="K101" i="1"/>
  <c r="K100" i="1"/>
  <c r="K128" i="1" l="1"/>
  <c r="K127" i="1"/>
  <c r="K126" i="1"/>
  <c r="K125" i="1"/>
  <c r="K124" i="1"/>
  <c r="K119" i="1"/>
  <c r="K118" i="1"/>
  <c r="K117" i="1"/>
  <c r="K116" i="1"/>
  <c r="K115" i="1"/>
  <c r="K114" i="1"/>
  <c r="E178" i="1" l="1"/>
  <c r="K99" i="1" l="1"/>
  <c r="K98" i="1"/>
  <c r="K97" i="1"/>
  <c r="K96" i="1"/>
  <c r="I95" i="1"/>
  <c r="K95" i="1" s="1"/>
  <c r="E176" i="1"/>
  <c r="E175" i="1"/>
  <c r="E174" i="1"/>
  <c r="C173" i="1"/>
  <c r="E173" i="1" s="1"/>
  <c r="E172" i="1" l="1"/>
  <c r="E171" i="1"/>
  <c r="E170" i="1"/>
  <c r="E169" i="1"/>
  <c r="E168" i="1"/>
  <c r="E1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Personal</author>
    <author>EDISON</author>
  </authors>
  <commentList>
    <comment ref="I98" authorId="0" shapeId="0" xr:uid="{00000000-0006-0000-0100-000001000000}">
      <text>
        <r>
          <rPr>
            <b/>
            <sz val="9"/>
            <color indexed="81"/>
            <rFont val="Tahoma"/>
            <family val="2"/>
          </rPr>
          <t>Personal:</t>
        </r>
        <r>
          <rPr>
            <sz val="9"/>
            <color indexed="81"/>
            <rFont val="Tahoma"/>
            <family val="2"/>
          </rPr>
          <t xml:space="preserve">
Motocros, chocolatada, raciones</t>
        </r>
      </text>
    </comment>
    <comment ref="C244" authorId="1" shapeId="0" xr:uid="{00000000-0006-0000-0100-000002000000}">
      <text>
        <r>
          <rPr>
            <b/>
            <sz val="9"/>
            <color indexed="81"/>
            <rFont val="Tahoma"/>
            <family val="2"/>
          </rPr>
          <t xml:space="preserve">AQUÍ SE UBICA EL 10% SEGÚN LEY QUE ASIGNAN PARA LA PARTE SOCIAL
</t>
        </r>
      </text>
    </comment>
  </commentList>
</comments>
</file>

<file path=xl/sharedStrings.xml><?xml version="1.0" encoding="utf-8"?>
<sst xmlns="http://schemas.openxmlformats.org/spreadsheetml/2006/main" count="1573" uniqueCount="707">
  <si>
    <t xml:space="preserve">DATOS GENERALES </t>
  </si>
  <si>
    <t>Nombre del Gobierno Autónomo Descentralizado.</t>
  </si>
  <si>
    <t>Período del cual rinde cuentas:</t>
  </si>
  <si>
    <t>FUNCION A LA QUE PERTENECE</t>
  </si>
  <si>
    <t>PONGA SI O NO</t>
  </si>
  <si>
    <t>Función Ejecutiva</t>
  </si>
  <si>
    <t>Función Legislativa</t>
  </si>
  <si>
    <t>Función Judicial</t>
  </si>
  <si>
    <t>Función de Transparencia y Control Social</t>
  </si>
  <si>
    <t>Función Electoral</t>
  </si>
  <si>
    <t>GADS</t>
  </si>
  <si>
    <t>NIVEL DE GOBIERNO:</t>
  </si>
  <si>
    <t>Provincia:</t>
  </si>
  <si>
    <t>Cantonal</t>
  </si>
  <si>
    <t>Parroquial</t>
  </si>
  <si>
    <t>DOMICILIO DE LA INSTITUCIÓN</t>
  </si>
  <si>
    <t>Cantón:</t>
  </si>
  <si>
    <t>Parroquia:</t>
  </si>
  <si>
    <t xml:space="preserve">Cabecera Cantonal: </t>
  </si>
  <si>
    <t>Dirección:</t>
  </si>
  <si>
    <t>Correo electrónico institucional:</t>
  </si>
  <si>
    <t>Página web:</t>
  </si>
  <si>
    <t>Teléfonos:</t>
  </si>
  <si>
    <t>N.- RUC:</t>
  </si>
  <si>
    <t>REPRESENTANTE LEGAL DEL GAD:</t>
  </si>
  <si>
    <t>Nombre del representante legal del GAD:</t>
  </si>
  <si>
    <t>Cargo del representante legal del GAD:</t>
  </si>
  <si>
    <t>Fecha de designación:</t>
  </si>
  <si>
    <t>Correo electrónico:</t>
  </si>
  <si>
    <t>RESPONSABLE  DEL PROCESO DE RENDICION DE CUENTAS:</t>
  </si>
  <si>
    <t>Nombre del responsable:</t>
  </si>
  <si>
    <t>Cargo:</t>
  </si>
  <si>
    <t>RESPONSABLE DEL REGISTRO DEL INFORME DE RENDICION DE CUENTAS EN EL SISTEMA:</t>
  </si>
  <si>
    <t>COBERTURA INSTITUCIONAL (En el caso de contar con administraciones territoriales que manejen fondos).</t>
  </si>
  <si>
    <t>CANTIDAD DE ADMINISTRACIONES TERRITORIALES:</t>
  </si>
  <si>
    <t>NOMBRE</t>
  </si>
  <si>
    <t>COBERTURA</t>
  </si>
  <si>
    <t>CONTENIDOS  ESPECÍFICOS</t>
  </si>
  <si>
    <t>IDENTIFIQUE LAS METAS DEL POA QUE CORRESPONDEN A CADA FUNCION</t>
  </si>
  <si>
    <t>OBSERVACIONES</t>
  </si>
  <si>
    <t xml:space="preserve"> </t>
  </si>
  <si>
    <t>DETALLE PRINCIPALES RESULTADOS OBTENIDOS</t>
  </si>
  <si>
    <t>GÉNERO</t>
  </si>
  <si>
    <t>PARTICIPACIÓN CIUDADANA:</t>
  </si>
  <si>
    <t>SISTEMA DE PARTICIPACIÓN CIUDADANA Art. 304</t>
  </si>
  <si>
    <t>PONGA SI o NO</t>
  </si>
  <si>
    <t>LINK AL MEDIO DE VERIFICACIÓN PUBLICADO EN LA PAG. WEB DE LA INSTITUCIÓN</t>
  </si>
  <si>
    <t>MECANISMOS DE PARTICIPACION CIUDADANA:</t>
  </si>
  <si>
    <t>Audiencia pública</t>
  </si>
  <si>
    <t>Cabildo popular</t>
  </si>
  <si>
    <t>Consejo de planificación local</t>
  </si>
  <si>
    <t>Silla vacía</t>
  </si>
  <si>
    <t>Consejos Consultivos</t>
  </si>
  <si>
    <t>Otros</t>
  </si>
  <si>
    <t>MECANISMOS DE CONTROL SOCIAL:</t>
  </si>
  <si>
    <t>Se refiere a los mecanismos de control social que ha generado la ciudadanía en el período del cual rinden cuentas, respecto de la gestión institucional:</t>
  </si>
  <si>
    <t>Mecanismos de  control social generados por la comunidad</t>
  </si>
  <si>
    <t>NUMERO DE MECANISMOS</t>
  </si>
  <si>
    <t>Veedurías ciudadanas</t>
  </si>
  <si>
    <t>Observatorios ciudadanos</t>
  </si>
  <si>
    <t>Defensorías comunitarias</t>
  </si>
  <si>
    <t>Comités de usuarios de servicios</t>
  </si>
  <si>
    <t xml:space="preserve"> RENDICION DE CUENTAS</t>
  </si>
  <si>
    <t>PROCESO</t>
  </si>
  <si>
    <t>PROCESO DE RENDICIÓN DE CUENTAS</t>
  </si>
  <si>
    <t>PONGA SI O  NO</t>
  </si>
  <si>
    <t>DESCRIBA LA EJECUCIÓN DE ESTE MOMENTO</t>
  </si>
  <si>
    <t>DIFUSION Y COMUNICACIÓN DE LA GESTIÓN INSTITUCIONAL</t>
  </si>
  <si>
    <t>LISTADO DE LOS MEDIOS DE COMUNICACIÓN EN LOS QUE PAUTARON PUBLICIDAD Y PROPAGANDA: ART. 7O Reglamento a la Ley Orgánica de Comunicación</t>
  </si>
  <si>
    <t>MEDIOS DE COMUNICACIÓN</t>
  </si>
  <si>
    <t>No. DE MEDIOS</t>
  </si>
  <si>
    <t>MONTO CONTRATADO</t>
  </si>
  <si>
    <t>CANTIDAD DE ESPACIO PAUTADO Y/O MINUTOS PAUTADOS</t>
  </si>
  <si>
    <t>INDIQUE EL PORCENTAJE DEL PPTO. DEL PAUTAJE QUE SE DESTINO A MEDIOS LOCALES Y REGIONALES</t>
  </si>
  <si>
    <t>PONGA EL PORCENTAJE DEL PPTO. DEL PAUTAJE QUE SE DESTINÓ A MEDIOS NACIONAL</t>
  </si>
  <si>
    <t>Radio:</t>
  </si>
  <si>
    <t xml:space="preserve">Prensa: </t>
  </si>
  <si>
    <t xml:space="preserve">Televisión: </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</si>
  <si>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</si>
  <si>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</si>
  <si>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</si>
  <si>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</si>
  <si>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 en el literal m, del Art. 7 de la LOTAIP</t>
  </si>
  <si>
    <t>NO</t>
  </si>
  <si>
    <t>PRESUPUESTO CODIFICADO</t>
  </si>
  <si>
    <t>TOTALES PLANIFICADOS</t>
  </si>
  <si>
    <t>TOTALES CUMPLIDOS</t>
  </si>
  <si>
    <t>TOTAL PRESUPUESTO INSTITUCIONAL</t>
  </si>
  <si>
    <t>GASTO CORRIENTE PLANIFICADO</t>
  </si>
  <si>
    <t>GASTO CORRIENTE EJECUTADO</t>
  </si>
  <si>
    <t>GASTO DE INVERSIÓN PLANIFICADO</t>
  </si>
  <si>
    <t>GASTO DE INVERSIÓN EJECUTADO</t>
  </si>
  <si>
    <t>En el caso de existir obras públicas  (obras de arrastre) de la administración anterior (referida al período del ejercicio fiscal anterior) que se encuentren ejecutando.</t>
  </si>
  <si>
    <t xml:space="preserve">DESCRIPCIÓN DE OBRAS PÚBLICAS </t>
  </si>
  <si>
    <t>VALOR</t>
  </si>
  <si>
    <t>ESTADO ACTUAL</t>
  </si>
  <si>
    <t>Medios de verificación</t>
  </si>
  <si>
    <t>FASES DEL PRESUPUESTO PARTICIPATIVO</t>
  </si>
  <si>
    <t>Monto Planificado</t>
  </si>
  <si>
    <t>Monto Ejecutado</t>
  </si>
  <si>
    <t>Total de presupuesto de la institución</t>
  </si>
  <si>
    <t>Porcentaje de Presupuesto asignado para Presupuestos participativos</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</si>
  <si>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</si>
  <si>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</si>
  <si>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</si>
  <si>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</si>
  <si>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</si>
  <si>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</si>
  <si>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</si>
  <si>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Valor Total</t>
  </si>
  <si>
    <t>Ínfima Cuantía</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</si>
  <si>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</si>
  <si>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</si>
  <si>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</si>
  <si>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</si>
  <si>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</si>
  <si>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</si>
  <si>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</si>
  <si>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</si>
  <si>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</si>
  <si>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</si>
  <si>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</si>
  <si>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</si>
  <si>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</si>
  <si>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</si>
  <si>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</si>
  <si>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</si>
  <si>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VALOR TOTAL</t>
  </si>
  <si>
    <t>INCORPORACION DE RECOMENDACIONES Y DICTAMENES POR PARTE DE LAS ENTIDADES DE LA FUNCIÓN DE TRANSPARENCIA Y CONTROL SOCIAL Y LA PROCURADURIA GENERAL DEL ESTADO:</t>
  </si>
  <si>
    <t>ENTIDAD QUE RECOMIENDA</t>
  </si>
  <si>
    <t>RECOMENDACIONES Y/O DICTAMENES EMANADOS</t>
  </si>
  <si>
    <t>INFORME EL CUMPLIMIENTO DE RECOMENDACIONES Y DICTAMENES</t>
  </si>
  <si>
    <t xml:space="preserve">OBSERVACIONES </t>
  </si>
  <si>
    <t>MEDIOS DE VERIFICACION</t>
  </si>
  <si>
    <t>Eliminar estas filas</t>
  </si>
  <si>
    <t xml:space="preserve">INDICADOR DE LA META POA </t>
  </si>
  <si>
    <t>No. DE META</t>
  </si>
  <si>
    <t>DESCRIPCION</t>
  </si>
  <si>
    <t>RESULTADOS POR META</t>
  </si>
  <si>
    <t>DESCRIPCIÓN DE RESULTADO POA POR META</t>
  </si>
  <si>
    <t>DESCRIBA LA POLÍTICA IMPLEMENTADA</t>
  </si>
  <si>
    <t>Políticas públicas interculturales</t>
  </si>
  <si>
    <t>Políticas públicas de discapacidades</t>
  </si>
  <si>
    <t>Políticas públicas de género</t>
  </si>
  <si>
    <t>Políticas públicas de movilidad humana</t>
  </si>
  <si>
    <t>RESULTADOS DE LA IMPLEMENTACIÓN DE LA SUGERENCIA CIUDADANA</t>
  </si>
  <si>
    <t>SUGERENCIA DE LA COMUNIDAD</t>
  </si>
  <si>
    <t>EJECUCION PROGRAMÁTICA</t>
  </si>
  <si>
    <t>CUMPLIMIENTO DEL PLAN DE SUGERENCIAS CIUDADANAS DEL AÑO ANTERIOR IMPLEMENTADAS EN LA GESTIÓN INSTITUCIONAL</t>
  </si>
  <si>
    <t>PRESUPUESTO EJECUTADO</t>
  </si>
  <si>
    <t>% EJECUCIÓN DEL PRESUPUESTO</t>
  </si>
  <si>
    <t>LINK AL MEDIO DE VERIFICACIÓN</t>
  </si>
  <si>
    <t>CUMPLIMIENTO DE LA EJECUCION PRESUPUESTARIA</t>
  </si>
  <si>
    <t>Describa los resultados alcanzados por el Sistema de Participación:</t>
  </si>
  <si>
    <t>Se refiere a los mecanismos de participación ciudadana activados en el período del cual rinden cuentas:</t>
  </si>
  <si>
    <t>Instancia de Participación</t>
  </si>
  <si>
    <t>DESCRIBA LOS LOGROS ALCANZADOS EN EL AÑO:</t>
  </si>
  <si>
    <t>ASAMBLEA CIUDADANA</t>
  </si>
  <si>
    <t>Se refiere a La articulación del GAD con la Asamblea ciudadana en la gestión de lo público:</t>
  </si>
  <si>
    <t>FASE 1: Planificación y facilitación del proceso desde la asamblea ciudadana.</t>
  </si>
  <si>
    <t xml:space="preserve">FASE 2: Evaluación de la gestión y redacción del informe de la institución. </t>
  </si>
  <si>
    <t>FASE 3: 
Evaluación ciudadana del informe institucional.</t>
  </si>
  <si>
    <t>FASE 4: Incorporación de la opinión ciudadana, 
retroalimentación y seguimiento.</t>
  </si>
  <si>
    <t>2. La comisión liderada por el GAD llenó el Formulario de Informe de Rendición de Cuentas establecido por el CPCCS.</t>
  </si>
  <si>
    <t>Adjunte el Plan de trabajo de las Sugerencias ciudadanas</t>
  </si>
  <si>
    <t>ESPACIOS - MECANISMOS DE  PARTICIPACIÓN CIUDADANA</t>
  </si>
  <si>
    <t>MECANISMOS - ESPACIOS DE PARTICIPACIÓN</t>
  </si>
  <si>
    <t xml:space="preserve">
¿En que fases de la planificación participaron las Asambleas Ciudadanas y cómo?</t>
  </si>
  <si>
    <t>QUÉ OTROS ACTORES PARTICIPARON:</t>
  </si>
  <si>
    <t>Se realizó la definición participativa de prioridades de inversión del año siguiente:</t>
  </si>
  <si>
    <t>CON QUÉ ACTOR SE REALIZÓ:</t>
  </si>
  <si>
    <t xml:space="preserve">SE DISCUTIÓ DESDE: </t>
  </si>
  <si>
    <t>Para la elaboración de los programas, subprogramas y proyectos se incorporó la priorización de la inversión que realizó la población del territorio:</t>
  </si>
  <si>
    <t>Describa los programas y proyectos generados a partir de la priorización participativa de la inversión:</t>
  </si>
  <si>
    <t>% de Avance de la implementación del programa/proyecto
(0-25, 26-50, 51-75 y 76-100)</t>
  </si>
  <si>
    <t>El anteproyecto del presupuesto participativo se presentó al Legislativo del GAD hasta el</t>
  </si>
  <si>
    <t>Una vez que el legislativo aprobó el anteproyecto del presupuesto participativo se dio a conocer a la ciudadanía</t>
  </si>
  <si>
    <t>PONGA SI / NO</t>
  </si>
  <si>
    <t>A TRAVÉS DE QUÉ MEDIO:</t>
  </si>
  <si>
    <t>Descriptivo</t>
  </si>
  <si>
    <t>DESCRIBA LOS OBJETIVOS DEL PLAN DE DESARROLLO DE SU TERRITORIO</t>
  </si>
  <si>
    <t xml:space="preserve">ELIJA TIPO DE COMPETENCIAS EXCLUSIVAS / COMPETENCIAS CONCURRENTES </t>
  </si>
  <si>
    <t>PORCENTAJE DE CUMPLIMIENTO DE GESTION</t>
  </si>
  <si>
    <t>DESCRIPCIÓN DE COMO APORTA EL RESULTADO ALCANZADO AL LOGRO DEL PLAN DE DESARROLLO</t>
  </si>
  <si>
    <t xml:space="preserve">PLAN DE DESARROLLO </t>
  </si>
  <si>
    <t xml:space="preserve">OBJETIVO DEL PLAN DE DESARROLLO </t>
  </si>
  <si>
    <t>PORCENTAJE DE AVANCE ACUMULADO DEL OBJETIVO</t>
  </si>
  <si>
    <t>QUE NO SE AVANZÓ Y POR QUÉ</t>
  </si>
  <si>
    <t>PLAN DE TRABAJO (OFERTA ELECTORAL)</t>
  </si>
  <si>
    <t>DESCRIBA LOS OBJETIVOS / OFERTAS DEL PLAN DE TRABAJO</t>
  </si>
  <si>
    <t>PORCENTAJE DE AVANCE</t>
  </si>
  <si>
    <t>DESCRIBA LOS RESULTADOS ALCANZADOS</t>
  </si>
  <si>
    <t>PORCENTAJE DE AVANCE DE LA IMPLEMENTACIÓN</t>
  </si>
  <si>
    <t>MEDIO DE VERIFICACION</t>
  </si>
  <si>
    <t>Asamblea Ciudadana
Instancia de Participación Ciudadana / Asamblea del Sistema de Participación</t>
  </si>
  <si>
    <t xml:space="preserve">El anteproyecto del presupuesto participativo se dio a conocer del 20 al 31 de octubre: </t>
  </si>
  <si>
    <t xml:space="preserve">IDENTIFIQUE A QUÉ GRUPO DE ATENCIÓN PRIORITARIA: </t>
  </si>
  <si>
    <t>EXPLIQUE COMO APORTA EL RESULTADO AL CUMPLIMIENTO DE LAS AGENDAS DE IGUALDAD</t>
  </si>
  <si>
    <t xml:space="preserve">
El GAD planificó la gestión  del territorio con la participación de la Asamblea ciudadana SI / NO</t>
  </si>
  <si>
    <t>DESCRIPTIVO</t>
  </si>
  <si>
    <r>
      <t xml:space="preserve">¿Qué actores o grupos ciudadanos están representados en las ASAMBLEA CIUDADANA LOCAL?
</t>
    </r>
    <r>
      <rPr>
        <sz val="10"/>
        <rFont val="Calibri"/>
        <family val="2"/>
        <scheme val="minor"/>
      </rPr>
      <t>Puede seleccionar varios</t>
    </r>
  </si>
  <si>
    <t>REPRESENTACIÓN TERRITORIAL
GRUPOS DE INTERES ESPECÍFICO
GRUPOS DE ATENCIÓN PRIORITARIA
GREMIAL
SOCIO ORGANIZATIVA
UNIDADES BÁSICAS DE PARTICIPACIÓN
GRUPOS ETARIOS
OTROS</t>
  </si>
  <si>
    <t>DESCRIBA LOS LOGROS Y DIFICULTADES EN LA ARTICULACIÓN CON LA ASAMBLEA, EN EL PRESENTE PERIÓDO:</t>
  </si>
  <si>
    <t>Adjuntar el Listado presentado por la ciudadanía con el recibido del GAD</t>
  </si>
  <si>
    <t xml:space="preserve">2. La instancia de participación del territorio / GAD creó el equipo técnico mixto y paritario (ciudadanos y autoridades/técnicos del GAD) que se encargará de organizar y facilitar el proceso. </t>
  </si>
  <si>
    <t>Adjunte el Acta de constitución del Equipo</t>
  </si>
  <si>
    <t>DESCRIBA COMO SE SELECCIONARON A LOS DELEGADOS CIUDADANOS PARA INTEGRAR ESTE EQUIPO</t>
  </si>
  <si>
    <t>Adjunte el Acta de integración de las dos subcomisiones</t>
  </si>
  <si>
    <t xml:space="preserve">1. La Comisión conformada por el Equipo técnico Mixto liderada por el GAD realizó  la evaluación de la gestión institucional.
</t>
  </si>
  <si>
    <t>Acta de reunión</t>
  </si>
  <si>
    <t xml:space="preserve">2. La comisión liderada por el GAD  redactó el informe para la ciudadanía, en el cual respondió las demandas de la ciudadanía y mostró avances para disminuir brechas de desigualdad y otras dirigidas a grupos de atención prioritaria.
</t>
  </si>
  <si>
    <t>Adjunte el Informe que se presentó a la ciudadanía</t>
  </si>
  <si>
    <t xml:space="preserve">3. Tanto el informe de rendición de cuentas para el CPCCS  (formulario), como el informe de rendición de cuentas para la ciudadanía fueron aprobados por la autoridad del GAD. 
</t>
  </si>
  <si>
    <t>Documento de aprobación</t>
  </si>
  <si>
    <t>4. El GAD envió el informe de rendición de cuentas institucional a la Instancia de Participación y a la Asamblea Ciudadana.</t>
  </si>
  <si>
    <t>lista de días de anticipación: 
OPCIONES
1 día
2 días
3 días …. Hasta 8 días.</t>
  </si>
  <si>
    <t>Listado de invitados</t>
  </si>
  <si>
    <t>Describa cómo lo hizo</t>
  </si>
  <si>
    <t>Listado de participantes</t>
  </si>
  <si>
    <t>3. El equipo técnico mixto y paritario (ciudadanos y autoridades/técnicos del GAD) conformó dos sucomisiones para la implementación del proceso: una liderada por el GAD y una liderada por la ciudadanía / Asamblea Ciudadana.</t>
  </si>
  <si>
    <t>lista desplegado:
0 -30 minutos
31 MINUTOS 1 HORA
1 hora - 2 horas
MÁS DE 2 HORAS</t>
  </si>
  <si>
    <t>Acta firmada por los representantes ciudadanos</t>
  </si>
  <si>
    <t>1. El GAD  elaboró un Plan de trabajo para incorporar las sugerencias ciudadanas en su gestión.</t>
  </si>
  <si>
    <t xml:space="preserve">Lista DESPLEGABLE PARA SELECCIONAR VARIAS: 
la Asamblea Ciudadana, al Consejo de Planificación y a la Instancia de Participación
</t>
  </si>
  <si>
    <t>Documentos de recepción de los espacios en los que entregó el Plan.</t>
  </si>
  <si>
    <t>Contratación integral por precio fijo</t>
  </si>
  <si>
    <t>Existe una Asamblea ciudadana de su territorio?</t>
  </si>
  <si>
    <t xml:space="preserve">Solo si contestó SI </t>
  </si>
  <si>
    <t>Solo si contestó SI : 
Se despliega el requerimiento de datos del nombre del representante, mail y teléfono.</t>
  </si>
  <si>
    <t>1. El GAD difundió el Informe de Rendición de Cuentas a través de qué medios.</t>
  </si>
  <si>
    <t>2. El GAD invitó a la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</si>
  <si>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t>
  </si>
  <si>
    <t>2. El GAD entregó el Plan de trabajo a la Asamblea Ciudadana, al Consejo de Planificación y a la Instancia de Participación para  su monitoreo.</t>
  </si>
  <si>
    <t>COBERTURA TERRITORIAL (En el caso de contar con administraciones territoriales que manejen fondos).</t>
  </si>
  <si>
    <t>COBERTURA GEOGRAFICA</t>
  </si>
  <si>
    <t xml:space="preserve">SI /NO </t>
  </si>
  <si>
    <t>Cuenta con un SISTEMA DE PARTICIPACIÓN CIUDADANA Art. 304 en funcionamiento?</t>
  </si>
  <si>
    <t>DATOS DE LA DELIBERACIÓN PÚBLICA Y EVALUACIÓN CIUDADANA DE RENDICIÓN DE CUENTAS</t>
  </si>
  <si>
    <t>FECHA EN LA QUE SE REALIZÓ LA DELIBERACIÓN PÚBLICA Y EVALUACIÓN CIUDADANA DE RENDICIÓN DE CUENTAS</t>
  </si>
  <si>
    <t>No. DE  PARTICIPANTES</t>
  </si>
  <si>
    <t>GÉNERO (Masculino, Femenino, GLBTI)</t>
  </si>
  <si>
    <t>PUEBLOS Y NACIONALIDADES (Montubios, mestizos, cholo, indígena y afro)</t>
  </si>
  <si>
    <t>ENLISTE LAS DEMANDAS PLANTEADAS POR LA ASAMBLEA CIUDADAN / CIUDADANÍA</t>
  </si>
  <si>
    <t>SE TRANSFORMO EN COMPROMISO EN LA DELIBERACION PÚBLICA DE RENDICION DE CUENTAS SI / NO</t>
  </si>
  <si>
    <t>4. La Asamblea Ciudadana / ciudadanía contó con un tiempo de exposición en la Agenda de la deliberación pública y evaluación ciudadana del Informe de rendición de cuentas del GAD?</t>
  </si>
  <si>
    <t>5. Una vez que  la Asamblea Ciudadana / Ciudadanía presentó sus opiniones, la máxima autoridad del GAD expuso su informe de rendición de cuentas</t>
  </si>
  <si>
    <t xml:space="preserve">7. En la deliberación pública de rendición de cuentas se realizaron mesas de trabajo o comisiones para que los ciudadanos y ciudadanas debatan  y elaboren las recomendaciones para mejorar la gestión del GAD </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</si>
  <si>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</si>
  <si>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</si>
  <si>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 DE EJECUCIÓN PRESUPUESTARIA</t>
  </si>
  <si>
    <t>ESTADO DE OBRAS PÚBLICAS DE ADMINISTRACIONES ANTERIORES:</t>
  </si>
  <si>
    <t xml:space="preserve">PRESUPUESTO PARTICIPATIVO: </t>
  </si>
  <si>
    <t>Cuenta con presupuesto participativo? SI / NO</t>
  </si>
  <si>
    <t>Presupuesto total asignado al Presupuesto asignado para Presupuestos participativos</t>
  </si>
  <si>
    <t>TIPO</t>
  </si>
  <si>
    <t>BIEN</t>
  </si>
  <si>
    <t xml:space="preserve">INFORMACIÓN REFERENTE A LA ENAJENACIÓN, DONACIÓN Y EXPROPIACIÓN DE BIENES: </t>
  </si>
  <si>
    <t xml:space="preserve">DESCRIBA LOS PROGRAMAS / PROYECTOS RELACIONADOS CON EL OBJETIVO DEL PLAN DE TRABAJO </t>
  </si>
  <si>
    <t>¿Está normado el sistema de participación por medio de una Ordenanza/ Resolución?</t>
  </si>
  <si>
    <t>¿Participó la ciudadanía en la elaboración de esta Ordenanza / Resolución?</t>
  </si>
  <si>
    <t>¿La Ordenanza / Resolución fue difundida y socializada a la ciudadanía?</t>
  </si>
  <si>
    <t>¿La Ordenanza / Resolución tiene reglamentos que norman los procedimientos referidos en la misma?</t>
  </si>
  <si>
    <t xml:space="preserve">¿Se  implementó en este periodo  el sistema de participación de acuerdo a la Ordenanza / Resolución y Reglamento? </t>
  </si>
  <si>
    <t>DESCRIBA LAS SUGERENCIAS CIUDADANAS PLANTEADAS A LA GESTIÓN DEL GAD EN LA DELIBERACIÓN PÚBLICA Y EVALUACIÓN CIUDADANA:</t>
  </si>
  <si>
    <t>FORMULARIO DE INFORME DE RENDICION DE CUENTAS PARA 
GOBIERNO AUTÓNOMO DESCENTRALIZADO PROVINCIAL, MUNICIPAL Y PARROQUIAL</t>
  </si>
  <si>
    <t xml:space="preserve">Lista DESPLEGABLE PARA SELECCIONAR VARIAS: 
la Asamblea Ciudadana, Ciudadanos del Consejo de Planificación y/o Ciudadanos de la Instancia de Participación o los ciudadanos desde la convocatoria directa del GAD
</t>
  </si>
  <si>
    <t>QUÉ ACTORES PARTICIPARON: (sectores, entidades, organizaciones, OTROS)</t>
  </si>
  <si>
    <t>Políticas públicas intergeneracionales</t>
  </si>
  <si>
    <t>IMPLEMENTACIÓN DE POLÍTICAS PÚBLICAS GRUPOS DE ATENCIÓN PRIORITARIA: PRESUPUESTO</t>
  </si>
  <si>
    <t>DESCRIBA LAS COMPETENCIAS CONCURRENTES</t>
  </si>
  <si>
    <t>Describa la fecha</t>
  </si>
  <si>
    <t>Personas adultas mayores
Niñas, niños y adolescentes
Jóvenes
Mujeres Embarazadas
Personas con discapacidad
Movilidad Humana
Personas privadas de libertad
Personas con enfermedades catastróficas
Personas usuarias y consumidoras
Personas en situación de riesgo
Víctimas de violencia doméstica y sexual
Maltrato infantil
Desastres naturales o antropogénicos</t>
  </si>
  <si>
    <t>SI / NO</t>
  </si>
  <si>
    <t xml:space="preserve">SE ASIGNÓ UN PORCENTAJE DE LOS INGRESOS TRIBUTARIOS DEL GAD A LOS GRUPOS DE ATENCIÓN PRIORITARIA: 
</t>
  </si>
  <si>
    <t>QUÉ PORCENTAJE SE ASIGNÓ A LOS DISTINTOS  GRUPOS:</t>
  </si>
  <si>
    <t>Debe llenar el objetivo de la Agenda de Igualdad del sector</t>
  </si>
  <si>
    <t xml:space="preserve">
PONGA SI O NO</t>
  </si>
  <si>
    <t>NÚMERO DE MECANISMOS IMPLEMENTADOS:</t>
  </si>
  <si>
    <t>Acta de la deliberación pública firmada por los delegados de la Asamblea / ciudadanía  y del GAD.</t>
  </si>
  <si>
    <t>Indique el % del presupuesto total</t>
  </si>
  <si>
    <t>ASAMBLEA CIUDADANA LOCAL (definición extraída de la LOPC, art. 65)</t>
  </si>
  <si>
    <t>Adjuntar documento con el recibido de la Instancia de Participación y de la Asamblea Ciudadana</t>
  </si>
  <si>
    <t>listado de opciones de medios: 
Pág.. Web, radio, prensa, tv, redes sociales, carteleras, impresos, otro</t>
  </si>
  <si>
    <t>Memoria de la Deliberación Pública y evaluación ciudadana de rendición de cuentas</t>
  </si>
  <si>
    <t>6. En la deliberación pública de rendición de cuentas,  la máxima autoridad del GAD  respondió las demandas ciudadanas ?</t>
  </si>
  <si>
    <t>Provincial:</t>
  </si>
  <si>
    <t>DESCRIPCIÓN DE RESULTADO POA POR META /  PROGRAMA O PROYECTO</t>
  </si>
  <si>
    <r>
      <rPr>
        <b/>
        <sz val="10"/>
        <rFont val="Calibri"/>
        <family val="2"/>
        <scheme val="minor"/>
      </rPr>
      <t xml:space="preserve">A que actores se le presentó: 
</t>
    </r>
    <r>
      <rPr>
        <sz val="10"/>
        <rFont val="Calibri"/>
        <family val="2"/>
        <scheme val="minor"/>
      </rPr>
      <t>Asamblea Ciudadana
Instancia de Participación Ciudadana
/ Asamblea del Sistema de Participación</t>
    </r>
  </si>
  <si>
    <t>1. La Ciudadanía / Asamblea Local Ciudadana presentó la Matriz de Consulta Ciudadana sobre los que desea ser informada.</t>
  </si>
  <si>
    <t>IMPLEMENTACIÓN DE POLÍTICAS PÚBLICAS 
PARA LA IGUALDAD</t>
  </si>
  <si>
    <t>IMPLEMENTACIÓN DE POLÍTICAS PÚBLICAS PARA LA IGUALDAD:</t>
  </si>
  <si>
    <t>Cumplir con lineamientos de las politicas nacionales y los requisitos técnicos legales en materia de seguridad y salud en el trabajo.</t>
  </si>
  <si>
    <t>Formar el desarrollo integral del potencial individual y organizacional, mediante la elaboración de políticas unificadas,  desarrollo de competencias, bienestar, estimulos y compensaciones del personal.</t>
  </si>
  <si>
    <t xml:space="preserve"> Reducir en el  5%  de la nómina del talento humano.</t>
  </si>
  <si>
    <t>Desarrollo de asistencias técnicas en reeinversiones, Apícolas, Cacao, Pecuarios, Musáceas, Huertos comunitarios en asociaciones productivas sustentables y sostenibles</t>
  </si>
  <si>
    <t>Proyecto asistencia veterinaria a especies menores</t>
  </si>
  <si>
    <t>Proyecto de huertos comunitarios en las asociaciones productivas para desarrollar capacidades técnicas agricolas en productores de la provincia de Los Rios.</t>
  </si>
  <si>
    <t>Proyecto de Siembra de cultivo de balsa</t>
  </si>
  <si>
    <t>Proyecto Siembra de 100.000 árboles maderables en comunidades de la provincia de Los Ríos</t>
  </si>
  <si>
    <t>Servicio de alquiler de cinco camionetas doble cabina que incluya conductor para uso de la dirección de Gestión de Desarrollo Agropecuario con la finalidad de realizar seguimiento, asistencia técnica y capacitación a los diferentes sectores productivos y agropecuarios de la provincia de Los Ríos por el lapso de seis meses</t>
  </si>
  <si>
    <t>Proyecto Producción intensiva de tilapia roja para brindar seguridad alimentaria y mejorar la actividad económica de las comunidades rurales de la provincia de Los Ríos</t>
  </si>
  <si>
    <t>Proyecto sostenible y sustentable para la implementación de colmenas apícolas</t>
  </si>
  <si>
    <t>Proyecto de mejoramiento genético del cacao por medio de entregas de plantas de cacao para cultivo asociado en organizaciones productivas.</t>
  </si>
  <si>
    <t>Programa de poda para manejo sanitario y manejo nutricional de cacao: Adquisición de insumos agrícolas amigables con el ambiente y materiales de poda, en asociaciones productivas</t>
  </si>
  <si>
    <t>Proyecto Multiplicación vegetativa del clon de cacao CCN51 para dotar de plantas genéticamente mejoradas a los socios cacaoteros de las asociaciones agropecuarias de la provincia de Los Ríos</t>
  </si>
  <si>
    <t>Proyecto Innovaciones tecnológicas para incrementar la producción y calidad  del cultivo de arroz que mejore la actividad y calidad del estilo de vida de las comunidades rurales de la provincia de Los Ríos</t>
  </si>
  <si>
    <t>Proyecto Siembra del plátano Hartón (Musa Paradisiaca) como cultivo alternativo, para mejorar la actividad socioeconómica en las asociaciones productivas de la Provincia de Los Ríos</t>
  </si>
  <si>
    <t>Proyecto Innovaciones tecnológicas para incrementar la producción y calidad  del cultivo de maíz que mejore la actividad y calidad del estilo de vida de las comunidades rurales de la provincia de Los Ríos</t>
  </si>
  <si>
    <t>Programa de Asistencia Veterinaria Ganadera a través de dosis de medicina y equipación</t>
  </si>
  <si>
    <t>Programa de Mejoramiento Genético mediante inseminación artificial</t>
  </si>
  <si>
    <t>Proyecto Fomento de habilidades y capacidades agroproductivas en las zonas rurales de la provincia de Los Ríos a través del acceso a internet</t>
  </si>
  <si>
    <t>Programa agropecuario de repotenciación de la granja integral productiva demostrativa y experimental La Rufina</t>
  </si>
  <si>
    <t>Promover el emprendimiento comunitario sustentable y sostenido para generar empleos y activar la economía provincial.</t>
  </si>
  <si>
    <t>Se Implementaron 940 huertos comunitariosy familiares en las comunidades y asociaciones productivas para desarrollar capacidades técnicas agricolas en productores de la provincia de Los Rios.</t>
  </si>
  <si>
    <t>Fomentar proyectos agrícolas productivos y apoyo al agricultor que son el pilar fundamental para que dinamicen la economía provincial.</t>
  </si>
  <si>
    <t>Entrega de plantas de cacao CCN51 a pequeños y medianos productores de la provincia de Los Rios.</t>
  </si>
  <si>
    <t>Contribuir con el desarrollo productivo con innovación mejorando la economía de la provincia  en los siguientes aspectos: agrícola, económico, social, cultural, deportivo, tecnológico, educativo, infraestructural, etc.</t>
  </si>
  <si>
    <t>Entrega de 55.500 plantas de plátano Hartón a pequeños productores de la Provincia de Los Ríos</t>
  </si>
  <si>
    <t>Impulsar el proceso de descentralización e integración provincial que genere y rescate competencias como la red vial, medio ambiente, agricultura, hídrica, seguridad vial, etc.</t>
  </si>
  <si>
    <t>Adquisición de 100.000 árboles maderables para el proyecto Siembra de 100.000 árboles maderables en comunidades de la provincia de Los Ríos</t>
  </si>
  <si>
    <t xml:space="preserve">Reproduccion y reforestacion de 9 especies maderables en la provincia de Los Rios. </t>
  </si>
  <si>
    <t>Fomentar el  sistema económico local inclusivo y sostenible para la transformación de la matriz productiva en el territorio.</t>
  </si>
  <si>
    <t>Los proyectos que no se ejecutaron fue debido a que se consideró que no se justificaba su inversión por ser rubros  repetitivos y se dio prioridad a los de menor inversión por la crisis económica, a los tiempos (agrícolas) de los procesos de contratación que no se ajustaron a lo programado y la recesión causada por la pandemia.</t>
  </si>
  <si>
    <t>Fomentar el sistema económico local inclusivo y sostenible para la transformación de la matriz productiva en el territorio</t>
  </si>
  <si>
    <t>EXCLUSIVAS</t>
  </si>
  <si>
    <t>50 asistencias a organizaciones rurales con reinversiones de proyectos productivos sustentables y sostenibles</t>
  </si>
  <si>
    <t>Acompañamiento en reinversiones de proyectos Productivos en actividades en organizaciones rurales de la Provincia de Los Ríos sustentables y sostenibles.</t>
  </si>
  <si>
    <t>Se realizan proyectos de intervención asociativa de producción, que mejoran la actividad socieconómica sostenibles en el tiempo, desarrollando las capacidades de la población en las comunidades de la Provincia de Los Ríos</t>
  </si>
  <si>
    <t>50.000 dosis para especies menores aplicadas</t>
  </si>
  <si>
    <t>Implementación de proyectos agroproductivos a través de la dotación de insumos y equipos.</t>
  </si>
  <si>
    <t>1000 huertos comunitarios implementados y capacitados técnicamente</t>
  </si>
  <si>
    <t>Implementación de huertos comunitarios en las asociaciones productivas para desarrollar capacidades técnicas agricolas en productores de la provincia de Los Rios.</t>
  </si>
  <si>
    <t>150 ha incrementadas en la superficie agroproductiva de la provincia</t>
  </si>
  <si>
    <t>Entrega de plantas de balsa a pequeños productores de la provincia de Los Rios, en convenio con la empresa privada.</t>
  </si>
  <si>
    <t>100.000 arboles de especies maderables sembradas en la provincia</t>
  </si>
  <si>
    <t xml:space="preserve">Reproduccion y reforestacion de especies maderables de la provincia de Los Rios. </t>
  </si>
  <si>
    <t>5 camionetas para uso de la Dirección de Gestión de Desarrollo Agropecuario con la finalidad de realizar seguimiento, asistencias técnicas y capacitaciones a los diferentes sectores productivos y agropecuarios de la provincia de Los Ríos</t>
  </si>
  <si>
    <t>Transporte y logística para el cumplimiento de los proyectos productivos de la Dirección de Gestión de Desarrollo Agropecuario</t>
  </si>
  <si>
    <t>7 estanques para tilapia roja implementados en las comunidades de la provincia de Los Ríos</t>
  </si>
  <si>
    <t>Construcción de estanques, entrega de alevines, insumos y medicinas para la cría de tilapia roja</t>
  </si>
  <si>
    <t>30 asociaciones dotadas de colmenas apícolas</t>
  </si>
  <si>
    <t>Implementación de colmenas apicolas con el afán de insertar a las familias en el modelo de agricultura sostenible</t>
  </si>
  <si>
    <t>500 Hectáreas sembradas de cultivos asociativos cacao-musáceas-maíz en asociaciones productivas.</t>
  </si>
  <si>
    <t>500 hectareas de cacao podadas y manejadas óptimamente sanitarea y nutricionalmente</t>
  </si>
  <si>
    <t>Manejo nutricional a través de la dotación de kits de insumos agrícolas sustentables con el medio ambiente mediante asociaciones productivas.</t>
  </si>
  <si>
    <t>100.000 plantas de clon de cacao CCN51 en invernadero con sistema de riego y paneles solares</t>
  </si>
  <si>
    <t>Construcción de invernadero en convenio con la Universidad Técnica Estatal de Quevedo</t>
  </si>
  <si>
    <t>500 hectáreas sembradas de cutivo de arroz</t>
  </si>
  <si>
    <t xml:space="preserve">Dotar de 1000 sacos 45kg. de semilla certificadas de arroz INIAP IMPACTO, a
las asociaciones Agropecuarias de las zonas arroceras de la provincia de Los
Ríos. </t>
  </si>
  <si>
    <t>50 hectáreas sembradas de cultivo de plátano Harton</t>
  </si>
  <si>
    <t>1.500 hectáres sembradas de cultivos de maíz</t>
  </si>
  <si>
    <t>Incremento de la producción de cultivos asociativos cacao-musáceas--maíz en organizaciones productivas de la provincia de Los Ríos</t>
  </si>
  <si>
    <t>18.000 dosis de medicinas</t>
  </si>
  <si>
    <t>Ganaderos asistidos y benficiados con proyectos de mejoras en la productividad de su hato</t>
  </si>
  <si>
    <t>3.000 inseminaciones</t>
  </si>
  <si>
    <t>140 puntos wifi para transmisión y recepción de datos</t>
  </si>
  <si>
    <t>Implementación de puntos de interconectividad que generen señal de internet en zonas rurales de la Provincia de Los Ríos</t>
  </si>
  <si>
    <t>50 hectáreas del CEA La Rufina producitva en todas sus indoles y aristas</t>
  </si>
  <si>
    <t>Mejoramiento, repotenciacion y desarrollo del Centro de Entrenamiento para el aprendizaje agroforestal "La Rufina"</t>
  </si>
  <si>
    <t>Fortalecer el tejido social de la provincia con enfoques productivos promoviendo el aprovechamiento del patrimonio cultural existente.</t>
  </si>
  <si>
    <t>El porcentaje ejecutado es porque por motivo de  la pandemia COVID-19 provocó supensión de actividades y algunos procesos no se realizaron como: alquileres de vehiculos, eventos culturales, emprendimientos, etc.</t>
  </si>
  <si>
    <t>Generar programas que contribuyan con la salud preventiva de los ciudadanos de la provincia de Los Ríos</t>
  </si>
  <si>
    <t>Se ejecutó el Proyecto "Salud integral a la ciudadanía Riosence", con la realización de Campañas Sanitarias a nivel de la Provincia de Los Ríos</t>
  </si>
  <si>
    <t>De 8000 atenciones programadas se ejecutaron 15000 a nivel de la Provincia de Los Ríos beneficiandose con atención de Prevención primaria, por medio de campañas sanitarias con médicos internacionales a través de un convenio entre el GADPLR y la fundación AISE y campañas en Coordinación con el MSP.</t>
  </si>
  <si>
    <t>Programas con adultos mayores: Modalidad Centros Diurnos "Adultos por el Buen Vivir" y "Compratiendo Experiencias y Sabudurias" y modlidad visitas domiciliarias</t>
  </si>
  <si>
    <t>2161 adultos mayores se atendierón en Coordinción con los Centros de Salud de forma rutinaria para revisión de su estado de salud, de esta manera prevenir cualquier tipo de riesgo en cuanto a su  salud.</t>
  </si>
  <si>
    <t>Programas con personas con discapacidad  Modalidad Atención en el Hogar y la Comunidad  "Superando Adversidades" y "Venciendo la Discapacidad"</t>
  </si>
  <si>
    <t>435  personas con dicapacidad se atendierón en Coordinción con los Centros de Salud de forma rutinaria para revisión de su estado de salud, de esta manera prevenir cualquier tipo de riesgo en cuanto a su  salud.</t>
  </si>
  <si>
    <t>Implementar 11 Proyectos , servicios y actividades en correspondencia  con la Política Intergeneracional</t>
  </si>
  <si>
    <t>Implementar 2 Proyectos  y servicios para la atención  apersonas con discapacidad en correspondencia con la Política de atención a personas con Discapacidad</t>
  </si>
  <si>
    <t xml:space="preserve">Implementar 3 Proyectos  para la restitución de derechos violentados de niñas, niños y adolescentes en situación de vulnerabilidad   </t>
  </si>
  <si>
    <t>Implementación de nuevos programas  en la Dirección de Desarrollo Social que impulsen la promoción de la cultura local, el deporte, el turismo, la recreación y la participación comunitaria en la provincia de Los Ríos.</t>
  </si>
  <si>
    <t xml:space="preserve">Campañas Sanitarias y Ayudas Técnicas </t>
  </si>
  <si>
    <t xml:space="preserve">Fortalecer el tejido social de la provincia con enfoques productivos promoviendo el aprovechamiento del patrimonio cultural existente. </t>
  </si>
  <si>
    <t>Auspiciar la igualdad, la cohesión, la inclusión y la equidad social y territorial, en la diversidad                         
Mejorar la calidad de vida de la población</t>
  </si>
  <si>
    <t>Garantizar la prevención, protección, atención, servicios y restitución integral de derechos a los niños y niñas, adolescentes, jóvenes y adultas/os mayores y personas con discapacidad, que se encuentran en contextos o condiciones de vulnerabilidad a través de la corresponsabilidad entre el Estado, la sociedad, la comunidad y la familia.</t>
  </si>
  <si>
    <t>Implementar 11 proyectos, servicios y actividades en correspondencia con la Política Intergeneracional</t>
  </si>
  <si>
    <t>684 niñas y niños atendidos a través de la modalidad CDI.
 2205  PAM atendidos a través de la modalidad Centro Diurno, Visitas Domiciliarias y Espacios Alternativos</t>
  </si>
  <si>
    <t>Se atendió a 549 niñas y niños, 2161 adultos mayores, mediante la implementación de CDI, CENTROS GERONTOLÓGICOS, ATENCIÓN DOMICILIARIA Y ESPACIOS ALTERNATIVOS, para la inclusión y beneficio de la población más vulnerable de la Provincia, mediante los proyectos que gestiona la Dirección de Desarrollo Social del GADPLR</t>
  </si>
  <si>
    <t xml:space="preserve">Se Fortaleció el tejido social de la provincia mediante los proyectos implementados y con la participación activa de la ciudadanía mediante los proyectos que gestiona y ejecuta la Direccion de Gestión de Desarrollo Social del GADPLR </t>
  </si>
  <si>
    <t xml:space="preserve">
Implementar 2 proyectos y  servicios para la atención a personas con discapacidad en correspondencia con la Política de atención a las personas con Discapacidad.</t>
  </si>
  <si>
    <t xml:space="preserve"> 800 personas con discapacidad atendidos a través de la modalidad Atención Domiciliarias</t>
  </si>
  <si>
    <t>Se atendió a 435 usuarios con discapacidad, beneficiados con atenciones integrales, ayudas técnicas e inclusión social, a la población más vulnerable de la provincia, mediante los proyectos que gestiona la Dirección de Desarrollo Social del GADPLR</t>
  </si>
  <si>
    <t xml:space="preserve">
Implementar 3 proyectos para la restitución de derechos violentados de niñas, niños y adolescentes en situación de vulnerabilidad.</t>
  </si>
  <si>
    <t>110 Niñas, Niños y Adolescentes  en situación de vulnerabilidad, restituyen derechos  terminado el año 2020.                                                                                         2000 Niños, adolescentes y jóvenes participan en proyectos para la prevención del consumo de drogas</t>
  </si>
  <si>
    <t>Se  garantizó la convivencia familiar y comunitaria, asi como la atención integral de los niños, niñas y adolescentes; prevención y atención a la población en contexto de movilidad humana
en Situación de vulnerabilidad, y que requieran de una medida de protección de manera administrativas y
judiciales emitida por una autoridad competente, establecido mediante proyectos que gestiona la Direccion de Desarrollo Social del GADPLR</t>
  </si>
  <si>
    <t xml:space="preserve">
Implementación de nuevos programas  en la Dirección de Desarrollo Social que impulsen la promoción de la cultura local, el deporte, el turismo, la recreación y la participación comunitaria en la provincia de Los Ríos.</t>
  </si>
  <si>
    <t xml:space="preserve"> Atención a 12.000 familias especialmente rurales a tráves de programas deportivos, culturales, recreacionales, turísticos y de promoción social, durante el 2020</t>
  </si>
  <si>
    <t>Se realizaron jornadas de integración sociociultural que impulsaron la cultura local el turismo y la recreación, mediante proyectos que gestiona la direccion de desarrollo social del GADPLR</t>
  </si>
  <si>
    <t xml:space="preserve">
Campañas Sanitarias y Ayudas Técnicas
</t>
  </si>
  <si>
    <t xml:space="preserve">
8000 personas atendidas a través de campañas sanitarias  y acciones afirmativas que contribuyan al mejoramiento de su calidad de vida
</t>
  </si>
  <si>
    <t xml:space="preserve">Se atendieron 15000 personas de escasos recursos, en campañas sanitarias las mismas que fueron gestionadas por la Direccion de Desarrollo Social del GADPLR. Además de ayudas Tècnicas entregadas a nivel de la Provincia de Los Ríos
</t>
  </si>
  <si>
    <t>33,14% (POBLACIÓN ADULTA MAYOR)</t>
  </si>
  <si>
    <t xml:space="preserve">   23,88% (CDI – PE)</t>
  </si>
  <si>
    <t>10,70% (DISCAPCIDAD)</t>
  </si>
  <si>
    <t>1,69% (DISCAPCIDAD)</t>
  </si>
  <si>
    <t>30,59% (AISE: Campañas Sanitarias, Promosión, cultura y deporte  etc.)</t>
  </si>
  <si>
    <t xml:space="preserve"> Personas adultas mayores                                                      
</t>
  </si>
  <si>
    <t xml:space="preserve">Niñas, niños y adolescentes  Jóvenes                               </t>
  </si>
  <si>
    <t>Personas con Discapacidad mayores</t>
  </si>
  <si>
    <t xml:space="preserve">Movilidad Humana                                                                        </t>
  </si>
  <si>
    <t xml:space="preserve">Personas en situación de riesgo                                        </t>
  </si>
  <si>
    <t>SI</t>
  </si>
  <si>
    <t>se atenció  una cantidad de 549 niñas y niños, 2161 adultos mayores, en estado de vulnerabilidad de sus derechos</t>
  </si>
  <si>
    <t>Se implementaron proyectos en beneficios de las personas con discapacidad en los distintos cantones de Nuestra Provincia, Beneficiando a la población Riosense</t>
  </si>
  <si>
    <t>se atenció a una cantidad de 435 personas  las mismas que pertenecen a un grupo vulnerable de la población Riosense, obteniendo como resultado la inserción social de los mismos.</t>
  </si>
  <si>
    <t xml:space="preserve">Se implementó el  proyecto a población  en contexto de movilidad humana en situación de vulnerabilidad  en ciudades de acogida </t>
  </si>
  <si>
    <t>se atenció a una cantidad de 250 personas venezolanas  las mismas que pertenecen a un grupo vulnerable, acogidos en el Proyecto Acción Solidaria para el migrante Venezolano "Mano Amiga".</t>
  </si>
  <si>
    <t>Fortalecer la imagen institucional fomentando la promoción y difusión de las obras del Gobierno de Los Ríos.</t>
  </si>
  <si>
    <t>74.69%</t>
  </si>
  <si>
    <t>25.31%</t>
  </si>
  <si>
    <t>2 páginas completas                                                                  y 5 de 1/4 pág</t>
  </si>
  <si>
    <t>0.15%</t>
  </si>
  <si>
    <t>3.51%</t>
  </si>
  <si>
    <t>58.11%</t>
  </si>
  <si>
    <t>Si</t>
  </si>
  <si>
    <t>http://www.losrios.gob.ec/transparencia</t>
  </si>
  <si>
    <t>No</t>
  </si>
  <si>
    <t>N/A</t>
  </si>
  <si>
    <t xml:space="preserve">MEJORAR LA RED VIAL PROVINCIAL PARA LA MOVILIDD Y CONECTIVAD ENTRE LAS POBLACIONES </t>
  </si>
  <si>
    <t>Planificar, construir y mantener el sistema vial de ámbito provincial, que no incluya las zonas urbanas</t>
  </si>
  <si>
    <t>OBRAS DE INFRAESTRUCTURA VIAL</t>
  </si>
  <si>
    <t>CONSTRUCCIÓN  Y MANTENIMIENTOS  DE  PUENTES</t>
  </si>
  <si>
    <t>Componente vial</t>
  </si>
  <si>
    <t xml:space="preserve">Mejorar la movilidad y conectividad   vial  para integrar zonas de dificil acceso  de  las parroquias ruales   </t>
  </si>
  <si>
    <t>RECTIFICACIÓN, MEJORAMIENTO, AMPLIACIÓN Y REHABILITACIÓN A NIVEL DE CARPETA ASFÁLTICA</t>
  </si>
  <si>
    <t>Habilitar vias</t>
  </si>
  <si>
    <t xml:space="preserve">MANTENIMIENTO CON BACHEO </t>
  </si>
  <si>
    <t>MANTENIMIENTO  CON LASTRADO  DE VIAS</t>
  </si>
  <si>
    <t>MUROS</t>
  </si>
  <si>
    <t>DUCTOS Y ALCANTARILLAS</t>
  </si>
  <si>
    <t xml:space="preserve">INFRAESTRUCTURA  SOCIAL </t>
  </si>
  <si>
    <t>CONSTRUCCIONES  Y READECUACIONES</t>
  </si>
  <si>
    <t xml:space="preserve">Alianzas estratiegicas entre Gobiernos seccionales </t>
  </si>
  <si>
    <t xml:space="preserve">Contribuir a la mejora continua de las infraestructuras que aporten bienestar  a la sociedad en general  </t>
  </si>
  <si>
    <t>CONSULTORIAS.</t>
  </si>
  <si>
    <t>DE  FISCALIZACIONES</t>
  </si>
  <si>
    <t>Aporte del componete vial</t>
  </si>
  <si>
    <t xml:space="preserve">Control y seguimiento en obras </t>
  </si>
  <si>
    <t>PARA ESTUDIOS Y DISEÑOS DEFINITIVOS</t>
  </si>
  <si>
    <t>Definir el diseño de nuevos proyectos viales</t>
  </si>
  <si>
    <t>PARA LIBRES APROVECHAMIENTOS</t>
  </si>
  <si>
    <t>Optimizar el material para ejecución de proyectos</t>
  </si>
  <si>
    <t>EQUIPO PARA OBRAS VIALES</t>
  </si>
  <si>
    <t>EQUIPO  PARA  TOPOGRAFICO SATELITAL</t>
  </si>
  <si>
    <t>Para trabajos en obras por administración directa</t>
  </si>
  <si>
    <t>Mejor la capacidad de trabajo  en el desarrollo de estudios viales</t>
  </si>
  <si>
    <t>MANTENIMEINTO PREVENTIVO, RUTINARIO,  CORRECTIVO Y PROVISIÓN  DE  BIENES E INSUMOS PARA TALLERES</t>
  </si>
  <si>
    <t>ADQUISICIÓN DE BIENES PARA MANTENIMIENTO DE EQUIPO CAMINERO</t>
  </si>
  <si>
    <t>REPARACIONES EN TALLERES ESPECIALIZADOS</t>
  </si>
  <si>
    <t xml:space="preserve">PROVISION DE COMBUSTIBLE PARA EL EQUIPO CAMINERO </t>
  </si>
  <si>
    <t xml:space="preserve">Efectos negativos  en temporada invernal,  por   cambios de Autoriadades en Gobiernos Seccioales,  </t>
  </si>
  <si>
    <t>Desarrollar la infraestructura vial optima que contribuya a la movilización del desarrollo productivo y social de nuestra provincia de Los Ríos.</t>
  </si>
  <si>
    <t>Obras de Infraestructura Vial</t>
  </si>
  <si>
    <t>Obras  Arquitectónicas</t>
  </si>
  <si>
    <t>Consultorías.</t>
  </si>
  <si>
    <t>Control y seguimiento en obras,   definir el diseño de nuevos proyectos viales   y  Optimizar el material para ejecución de proyectos</t>
  </si>
  <si>
    <t>Plan De Contingencia Para Emergencias</t>
  </si>
  <si>
    <t>Mitigar efectos de etapa invernal en sectores rurales</t>
  </si>
  <si>
    <t>Mantenimiento Preventivo, Rutinario,  Correctivo Y Provisión  De  Bienes E Insumos Para Talleres</t>
  </si>
  <si>
    <t>Mejorar la movilidad y conectividad   vial  para integrar zonas de dificil acceso  de  las parroquias ruales,  mediante  obras de  Administracion Directa</t>
  </si>
  <si>
    <t xml:space="preserve"> OBRAS DE INFRAESTRUCTURA VIAL</t>
  </si>
  <si>
    <t>OBRAS  ARQUITECTONICAS</t>
  </si>
  <si>
    <t xml:space="preserve"> PLAN DE CONTINGENCIA PARA EMERGENCIAS</t>
  </si>
  <si>
    <t xml:space="preserve"> MANTENIMEINTO PREVENTIVO, RUTINARIO,  CORRECTIVO Y PROVISIÓN  DE  BIENES E INSUMOS PARA TALLERES</t>
  </si>
  <si>
    <t>GOBIERNO AUTÓNOMO DESCENTRALIZADO PROVINCIAL DE LOS RÍOS</t>
  </si>
  <si>
    <t>LOS RÍOS</t>
  </si>
  <si>
    <t>BABAHOYO</t>
  </si>
  <si>
    <t>CLEMENTE BAQUERIZO</t>
  </si>
  <si>
    <t>VIA UNIVERSITARIA</t>
  </si>
  <si>
    <t>prefectura_los_rios@acces.net.ec</t>
  </si>
  <si>
    <t>www.losrios.gob.ec</t>
  </si>
  <si>
    <t>1260000140001</t>
  </si>
  <si>
    <t>Jonny Terán Salcedo</t>
  </si>
  <si>
    <t>Prefecto de los Ríos</t>
  </si>
  <si>
    <t>jteran@losrios.gob.ec</t>
  </si>
  <si>
    <t>053701625</t>
  </si>
  <si>
    <t>Manuel Gomez</t>
  </si>
  <si>
    <t>Coordinador de participación ciudadana</t>
  </si>
  <si>
    <t>manuel.gomez@losrios.gob.ec</t>
  </si>
  <si>
    <t>Pedro Romero Robles</t>
  </si>
  <si>
    <t>Analista 3</t>
  </si>
  <si>
    <t>pedro.romero@losrios.gob.ec</t>
  </si>
  <si>
    <t>0969691999</t>
  </si>
  <si>
    <t>Establecer un sistema de gestión de las actividades humanas que afectan negativamente al medio ambiente, a fin de conservar nuestros recursos naturales y mitigar el cambio climático.</t>
  </si>
  <si>
    <t>Gestión ambiental.  (Art. 136)</t>
  </si>
  <si>
    <t>Promover la concienciación, aprendizaje y enseñanza de conocimientos, competencias, valores, deberes, derechos y conductas en la población, para la protección y la conservación del ambiente y el desarrollo sostenible.</t>
  </si>
  <si>
    <t>400 actores de los sectores: público, privado, asociación de primera base, academia, público en general, capacitados y concientizados en temas ambientales.</t>
  </si>
  <si>
    <t>Se capacitó a 275 actores sociales de la comunidad de la provincia de Los Ríos, incrementando así la conciencia responsable en temas ambientales</t>
  </si>
  <si>
    <t>Se está contribuyendo al fortalecimiento del sistema de gestión ambiental, a fin de reducir, mitigar y evitar los potenciales impapctos ambientales que afetan los recursos naturales y el cambio climático</t>
  </si>
  <si>
    <t>Elaborar Planes, Programas y Proyectos de incidencia provincial para la conservación, fomento y protección de áreas naturales y vida silvestre</t>
  </si>
  <si>
    <t>1 Mapa temático de las áreas identificadas como zonas para la repoblación con especies nativas y una Memoria técnica.</t>
  </si>
  <si>
    <t>Se elaboró un mapa temático donde se identifican las zonas suceptibles para la repoblación con especies nativas de arboles y arbustos</t>
  </si>
  <si>
    <t>100.000 plantas adquiridas para repoblar áreas con aptitudes para corredores biológicos.</t>
  </si>
  <si>
    <t>No se pudo realizar la adquisición de estos bienes biológicos, el proceso de contratación no avanzó</t>
  </si>
  <si>
    <t>3 talleres de socialización del proyecto con GADM y convenio de cooperación Entre GAD Provincial y los GAD Municipales que se incluyan en la propuesta</t>
  </si>
  <si>
    <t>1 Documento que contiene la estratégia provincial en contra del cambio climático</t>
  </si>
  <si>
    <t>Se obtuvo un documento que contiene la estrategia provincial en contra del cambio climático</t>
  </si>
  <si>
    <t>1 Documento que contiene la propuesta de aplicación de una estrategia en el territorio provincial.</t>
  </si>
  <si>
    <t>Realizar el control provincial de los permisos ambientales obtenidos para las obras y/o proyectos del GDPLR así como el control de los permisos otorgados y a los sujetos a control de las actividades, obras o proyectos.</t>
  </si>
  <si>
    <t>1 Matriz digital de las actividades productivas sujetas de control, registradas en las áreas rurales</t>
  </si>
  <si>
    <t>No se pudo realizar la contratación de la consultoría, actualmente se encuentra en el acta de elaboración de pliegos en Compras Públicas</t>
  </si>
  <si>
    <t xml:space="preserve"> 1 Capa de datos (shapefile) que contenga los predios (polígonos) de las actividades sujetas a control.</t>
  </si>
  <si>
    <t>120 Informes de Inspecciones realizadas a las actividades, obras o proyectos sujetas a control.</t>
  </si>
  <si>
    <t>Se realizaron 260 inspecciones como parte de los mecanismos de control hacia los regulados por el GAD Provincial de Los Ríos como Autoridad</t>
  </si>
  <si>
    <t>140 Pronunciamientos de observación o aprobación a los trámites de Control y Seguimiento  de los Regulados</t>
  </si>
  <si>
    <t>Se emitió 351 pronunciamientos en total, de los diferentes trámites de control y seguimiento de los regulados</t>
  </si>
  <si>
    <t>60 Pronunciamientos a denuncias por temas ambientales dentro o fuera del ámbito de competencia</t>
  </si>
  <si>
    <t>Se atendieron 32 denuncias por temas ambientales</t>
  </si>
  <si>
    <t xml:space="preserve"> Regularizar 280 obras y/o proyectos de las direcciones requirentes, con su respectivo Informe de Factibilidad.</t>
  </si>
  <si>
    <t>Se Regularizaron 45 obras y/o proyectos de las direcciones requirentes</t>
  </si>
  <si>
    <t>40 Informes de Seguimiento y Control de las Obras y/o Proyectos del GADPLR Regularizadas</t>
  </si>
  <si>
    <t>Se realizo el seguimiento a la ejecución de los PMA de 3 obras  / proyectos del GADPLR que contaban con la respectiva autorización administrativa otorgada por ele MAE.</t>
  </si>
  <si>
    <t xml:space="preserve"> 1'026.168 carillas digitalizadas.</t>
  </si>
  <si>
    <t>Se ha logrado escanear 207.804 carillas, que corresponden a los expedientes de las actividades que se encuentran regularizadas por el GADPLR y los Expedientes Transferidos por el MAE</t>
  </si>
  <si>
    <t xml:space="preserve"> Disco Duro que contiene la base digital de expedientes que cumplen con el tratamiento requerido.</t>
  </si>
  <si>
    <t>Actualmente se esta almacenando los expedientes escaneados en los Servidores del GADPLR - Unidad de TIC´s</t>
  </si>
  <si>
    <t>PANDEMIA</t>
  </si>
  <si>
    <t>MEJORAMIENTO CON DOBLE TRATAMIENTO SUPERFICIAL BITUMINOSO EN LA VIA MONTOYA-EL DESQUITE DEL CANTON QUEVEDO EN LA PROVINCIA DE LOS RIOS</t>
  </si>
  <si>
    <t>suspendida</t>
  </si>
  <si>
    <t>avance de obra  80%</t>
  </si>
  <si>
    <t>COTO-GPLR-0005-2019</t>
  </si>
  <si>
    <t>CONSTRUCCION DE MALECON Y PUENTE PEATONAL DE 40 METROS DE LONGITUD EN EL SECTOR MATILDE ESTHER EN LA PARROQUIA FEBRES CORDERO EN EL CANTON BABAHOYO</t>
  </si>
  <si>
    <t>004-COTO-GPLR-2020</t>
  </si>
  <si>
    <t>CONTRATACION DIRECTA POR TERMINACION UNILATERAL N° 001-CDTU-GPLR-2020 DEL MEJORAMIENTO CON CARPETA ASFALTICA DE LA VIA LA UNION (ENTRADA A LA CLEMENTINA) EL CUATRO - RECINTO LA BODEGUITA DEL CANTON BABAHOYO EN LA PROVINCIA DE LOS RIOS</t>
  </si>
  <si>
    <t>001-CDTU-GPLR-2020</t>
  </si>
  <si>
    <t>REHABILITACIÓN VIAL DE DIFERENTES VIAS Y CALLES A NIVEL DE CARPETA ASFALTICA, BACHEO Y RECAPEO EN LOS CANTONES BABAHOYO, BABA, PUEBLOVIEJO, URDANETA Y VENTANAS</t>
  </si>
  <si>
    <t>018-RE-GPLR-2020</t>
  </si>
  <si>
    <t>REHABILITACIÓN VIAL DE DIFERENTES VIAS Y CALLES A NIVEL DE CARPETA ASFALTICA, BACHEO Y RECAPEO EN LOS CANTONES QUEVEDO, BUENA FE, MOCACHE, VINCES Y PALENQUE EN LA PROVINCIA DE LOS RÍOS</t>
  </si>
  <si>
    <t>013-RE-GPLR-2020</t>
  </si>
  <si>
    <t>RECTIFICACION, MEJORAMIENTO, AMPLIACION Y REHABILITACION A NIVEL DE CARPETA ASFALTICA DE LA CARRETERA CUATRO VARAS - LA PAZ - LA ANGELA - LA MARGARITA DE 16,56 KM. DE LONGITUD EN LOS CANTONES BABAHOYO Y PUEBLOVIEJO EN LA PROVINCIA DE LOS RIOS.</t>
  </si>
  <si>
    <t>004-LICO-GPLR-2020</t>
  </si>
  <si>
    <t>ESTUDIOS Y DISEÑOS DEFINITIVOS PARA LA RECTIFICACION, MEJORAMIENTO, AMPLIACION Y REHABILITACION A NIVEL DE CARPETA ASFALTICA DE LAS VIAS VENTANAS- LA POLVADERA DE 11.90KM DE LONGITUD, INCLUYE PUENTE, EN EL CANTON VENTANAS Y LA JULIA- COOP. SAN JUAN- SAN JUAN Y TRAMO DESDE COOP. SAN JUAN HASTA LA E25 DE 8.70KM DE LONGITUD, EN LA PARROQUIA SAN JUAN DEL CANTON PUEBLOVIEJO EN LA PROVINCIA DE LOS RIOS</t>
  </si>
  <si>
    <t>estudios definitivos previos a la obra</t>
  </si>
  <si>
    <t>008-LCC-GPLR-2020</t>
  </si>
  <si>
    <t>AMPLIACION Y REGENERACION DEL INGRESO A QUEVEDO DESDE EL SECTOR 15 DE NOVIEMBRE HASTA EL REDONDEL DEL PARQUE DE LA CONFRATERNIDAD DEL CANTON QUEVEDO EN LA PROVINCIA DE LOS RIOS</t>
  </si>
  <si>
    <t>006-RE-GPLR-2020</t>
  </si>
  <si>
    <t>MANTENIMIENTO Y LEVANTAMIENTO DE  LA SUPERESTRUCTURA DEL PUENTE SOBRE EL RÍO SANTA ROSA DE 21 METROS DE LONGITUD, EN EL SECTOR LOS BELDACOS DEL CANTÓN MONTALVO PROVINCIA DE LOS RÍOS</t>
  </si>
  <si>
    <t>001-SE-GPLR-2020-3</t>
  </si>
  <si>
    <t>MEJORAMIENTO, AMPLIACION Y REHABILITACION DE LAS CARRETERAS PUERTO PECHICHE - CHOJAMPE -CRUCE SAN NICOLAS - LA TEMPLANZA DE 13,12KM DE LONGITUD INCLUYE PUENTE Y AGUAS FRIAS - PUENTE EL TACO A CHOJAMPE DE 8,33 KM DE LONGITUD INCLUYE PUENTE EN LA PARROQUIA PUERTO PECHICHE, EN EL CANTON PUEBLOVIEJO EN LA PROVINCIA DE LOS RIOS</t>
  </si>
  <si>
    <t>001-LICO-GPLR-2020</t>
  </si>
  <si>
    <t>CONSTRUCCIÓN DE CANCHA DE CESPED SINTÉTICO CON GRADERIOS CON BAÑOS - CAMERINOS, CERRAMIENTO PERIMETRAL Y ACERA CON BORDILLO EN EL SECTOR ELIAS PEÑAHERRERA DEL CANTÓN MONTALVO EN LA PROVINCIA DE LOS RÍOS.</t>
  </si>
  <si>
    <t>008-COTO-GPLR-2020</t>
  </si>
  <si>
    <t>CONSTRUCCIÓN DE CANCHA DE CESPED SINTETICO CON GRADERIOS DE HORMIGON ARMADO CON BAÑOS - CAMERINOS, CERRAMIENTO MATALICO PERIMETRAL Y ACERA CON BORDILLOS CUNETAS EN LA PARROQUIA CATARAMA DEL CANTON URDANETA EN LA PROVINCIA DE LOS RIOS</t>
  </si>
  <si>
    <t>001-COTO-GPLR-2020</t>
  </si>
  <si>
    <t>,</t>
  </si>
  <si>
    <t>SESIONES DEL ÓRGANO LEGISLATIVO: 11/6/2020 SR. DANNY GALLEGOS, 14/7/2020 AB. ABEL GOMEZ, PRESIDENTE DE LA FENACOTIP, 26/11/2020 SR. DANNY GALLEGOS, COORDINADOR DE LA DELEGACIÓN DE LOS RIOS,  10/12/2020 DANNY GALLEGOS, COORDINADOR DE LA DELEGACIÓN CIUDADANA DE LOS RÍOS.</t>
  </si>
  <si>
    <t>Asfaltado de vías en los sectores rurales de la Parroquia La Unión del Cantón Babahoyo.</t>
  </si>
  <si>
    <t>Se adecue el malecón de Matilde Ester de la parroquia Febres Cordero ya que esto mejora el turismo agroecológico.</t>
  </si>
  <si>
    <t>Mejoramiento de algunas vías rurales en la parroquia caracol y la Unión del Cantón Babahoyo.</t>
  </si>
  <si>
    <t>Desazolve y limpieza de esteros y canales del Cantón Baba, Vinces, Pueblo viejo, Babahoyo, Urdaneta.</t>
  </si>
  <si>
    <t>Mejoramiento vial de la carretera La Polvadera del Cantón Ventanas.</t>
  </si>
  <si>
    <t>Asfaltado de vías que unan los tres cantones de Los Ríos, como son Ventanas, Pueblo Viejo y Vinces (Templanza, Chojampe, San Vicente de La Loma de aguas frías y Puerto Pechiche)</t>
  </si>
  <si>
    <t>Asfaltado de vía en la Parroquia Pimocha del Cantón Babahoyo. En los sectores La Angela - La Paz - 4 Vara</t>
  </si>
  <si>
    <t>Intervención del puente en "Los Beldacos" en el Cantón Montalvo.</t>
  </si>
  <si>
    <t>Mejorar vías de acceso al Cantón Quevedo</t>
  </si>
  <si>
    <t>Mejoramiento de vías en los sectores rurales de los Cantones de Pueblo Viejo, Palenque, Montalvo, Babahoyo, Baba, Vinces, Mocache, Urdaneta, Quinsaloma, Buena Fe, Quevedo, Ventanas y valencia.</t>
  </si>
  <si>
    <t>Intervenir con asfalto en las diferentes calles de los Cantones de la provincia de Los Ríos</t>
  </si>
  <si>
    <t>Establecer programa agropecuario para la implementación del Plátano hartón en el cantón ventanas.</t>
  </si>
  <si>
    <t>Análisis de suelo para los agricultores, en los diferentes cantones de la Provincia.</t>
  </si>
  <si>
    <t>Punto de internet en recintos que no tienen conectividad.</t>
  </si>
  <si>
    <t>Proyecto de capacitación en diferentes ramas de la Belleza.</t>
  </si>
  <si>
    <t>Que se realicen brigadas médicas en todo los cantones y recintos de la provincia, debido al alto índice de enfermedad, por motivo de la Pandemia</t>
  </si>
  <si>
    <t>Emprendimiento</t>
  </si>
  <si>
    <t>Correo</t>
  </si>
  <si>
    <t xml:space="preserve">Vial e Infraestructura </t>
  </si>
  <si>
    <t>Oficio</t>
  </si>
  <si>
    <t>Talento Humano</t>
  </si>
  <si>
    <t>Sindicatura</t>
  </si>
  <si>
    <t xml:space="preserve">Secretaria General </t>
  </si>
  <si>
    <t>Riego, drenaje y dragas</t>
  </si>
  <si>
    <t>Participación ciudadana</t>
  </si>
  <si>
    <t>Gestión Ambiental</t>
  </si>
  <si>
    <t>Financiero</t>
  </si>
  <si>
    <t>Desarrollo Social</t>
  </si>
  <si>
    <t>Desarrollo Agropecuario</t>
  </si>
  <si>
    <t xml:space="preserve">Comunicación </t>
  </si>
  <si>
    <t xml:space="preserve">Compra Públicas </t>
  </si>
  <si>
    <t>Administración</t>
  </si>
  <si>
    <t>Modalidad</t>
  </si>
  <si>
    <t>Fecha</t>
  </si>
  <si>
    <t>Entregado</t>
  </si>
  <si>
    <t>Dirección/Unidad</t>
  </si>
  <si>
    <t>Intervención en Cancha deportiva en diferentes Cantones de la provincia de Los Ríos</t>
  </si>
  <si>
    <t>https://www.compraspublicas.gob.ec/ProcesoContratacion/compras/</t>
  </si>
  <si>
    <t>1.-COMISION DE PLANIFICACION Y PRESUPUESTO 2.- PARTICIPACION CIUDADANA Y  3.-PLENO DEL ORGANO LEGISLATIVO</t>
  </si>
  <si>
    <t>http://www.losrios.gob.ec/</t>
  </si>
  <si>
    <t>https://drive.google.com/file/d/12Z8dDa09WuBUIfrKZwMT8ujyGxoxd8x5/view?usp=sharing</t>
  </si>
  <si>
    <t>https://drive.google.com/file/d/1ZvR9kWy7GNDIxGqNW-3q5P_2qjk2rAnm/view?usp=sharing</t>
  </si>
  <si>
    <t>NO APLICA</t>
  </si>
  <si>
    <t>Resultado positivo en la participacion del presupuesto participativo para el 2020, como en la rendicion de cuenta del periodo 2019</t>
  </si>
  <si>
    <t xml:space="preserve">SI </t>
  </si>
  <si>
    <t xml:space="preserve">Sr. Danny Gallego Villalba             Presidente de la Asamblea Provincial "Delegacion Ciudadana de Los Rios" Telefono: 0989702012       dannygallegos2019@gmail.com </t>
  </si>
  <si>
    <t xml:space="preserve">La Asamblea Ciudadana paticipo, en cada una de las Fases que le correspondia participar; presentando la Matriz de Consulta Ciudadana sobre los que desea ser informada. Presentando a losDelegados de la Ciudadania para formar el equipo técnico mixto y paritario. Evalúo  la gestión Institucional y la redacción del informe. </t>
  </si>
  <si>
    <t>UNIDADES BÁSICAS DE PARTICIPACIÓN.  ORGANIZACIONES SOCIALES, GREMIAL, REPRESENTACIÓN TERRITORIAL
GRUPOS DE INTERES ESPECÍFICO
OTROS</t>
  </si>
  <si>
    <t>POTENCIAR A  LA CIUDADANIA
EN PROCESOS DE PARTICIPACIÓN Y
PLANIFICACIÓN. UNA DE LAS DIFICULTADES PARA LA ARTICULACION CON LA ASAMBLEA ES EL  ESTADO DE EMERGENCIA POR EL COVID19.</t>
  </si>
  <si>
    <t xml:space="preserve">SR. DANNY GALLEGO, COMO PRESIDENTE DE LA ASAMBLEA "DELEGACION CIUDADANA DE LOS RIOS"  ENVIO UN OFICIO CON FECHA 19 DE MARZO DE 2021 ,DIRIGIDO
AL PREFECTO DE LOS RIOS, HACIENDOLE
LLEGAR LAS PREGUNTAS CIUDADANA, LA MISMA  QUE TENDRA SER  RESPONDIDA EN EL INFORME DE  RENDICION DE CUENTA 2020.
</t>
  </si>
  <si>
    <t xml:space="preserve"> CON FECHA 06 DE ABRIL 2020 SE DESIGNA LA CONFORMACION DEL EQUIPO TÉCNICO MIXTO Y PARITARIO (CIUDADANOS Y AUTORIDADES/TÉCNICOS DEL GAD LOS RIOS</t>
  </si>
  <si>
    <t xml:space="preserve">https://drive.google.com/file/d/1rwM4WDNW4Q2fYuGRGlIT8e4Tm4piQWx1/view?usp=sharing  </t>
  </si>
  <si>
    <t>El equipo técnico mixto, resolvió actividades de las comisiones</t>
  </si>
  <si>
    <t>https://drive.google.com/file/d/1Qb4YlahoafFQJlad6oOaQzfnw6NAQtI0/view?usp=sharing</t>
  </si>
  <si>
    <t>Conforme al cronograma del proceso de rendición de cuentas el equipo mixto reviso  el avance y la ejecución de los proyectos, como la respuesta a las preguntas presentada por la ciudadania respeto al periodo fiscal  2020.</t>
  </si>
  <si>
    <t>Compra de suministros y materiales de oficinas para las diferentes direcciones de la institución.</t>
  </si>
  <si>
    <t>Compra de insumos de limpieza y mantenimiento para las diferentes direcciones de la institución.</t>
  </si>
  <si>
    <t>Pagos de Servicios Básicos agua, luz, internet y telefono del GADP Los Rios.</t>
  </si>
  <si>
    <t>Contratación de empresa de seguridad para proteger los bienes de la institución.</t>
  </si>
  <si>
    <t>Contratación de servicio de alquiler de vehículos con conductor para las diferentes areas del GAD Provincial de Los Rios.</t>
  </si>
  <si>
    <t>Contratacion de seguros y polizas para vehiculos y bienes institucionales.</t>
  </si>
  <si>
    <t>Cumplimiento de Contrato Colectivo (Adquisicion de uniformes, implementos de seguridad  y varios  para el personal de obreros del GAD Provincial de Los Rios)</t>
  </si>
  <si>
    <t>Contratación de los servicios de alquiler de un bien inmueble para el funcionamiento de la dirección de desarrollo social, campamento zona norte, bodega general y para archivo del GADP Los Rios.</t>
  </si>
  <si>
    <t>Provisión de combustible para los vehículos livianos del GAD Provincial de Los Ríos.</t>
  </si>
  <si>
    <t xml:space="preserve">Adquisición de repuestos y mantenimiento de vehículos livianos del GAD Provincial de Los Ríos. </t>
  </si>
  <si>
    <t xml:space="preserve">Adquisición de filtros y lubricantes para vehiculos livianos de la institución. </t>
  </si>
  <si>
    <t xml:space="preserve">Adquisición de llantas para los vehículos  livianos de la institución. </t>
  </si>
  <si>
    <t>Contratacion de pasajes aereos para autoridades y funcionarios del GADP de Los Rios</t>
  </si>
  <si>
    <t>Adquisicion de equipo caminero para fortaler el trabajo vial en la provincia</t>
  </si>
  <si>
    <t>Adquisicion de 5 camionetas,  para las diferentes actividades del GADP de Los Rios</t>
  </si>
  <si>
    <t>Plan anual de mantenimiento preventivo y correctivo de los equipos de cómputo de la institución   Sección: PLANIFICACION DE MANTENIMIENTO PREVENTIVO Y PREDICTIVO (IMPRESORAS COPIADORAS)</t>
  </si>
  <si>
    <t xml:space="preserve">Levantamiento de Necesidades y Análisis de Impresión   </t>
  </si>
  <si>
    <t>Procesos de gestion de informacion</t>
  </si>
  <si>
    <t>Proyecto de formacion integral en Tics para beneficio del trabajo institucional</t>
  </si>
  <si>
    <t>Adquisicion de equipos informaticos</t>
  </si>
  <si>
    <t>Se realizaron trabajos de limpieza y desazolve en cauces de varios cantones de la Provincia.</t>
  </si>
  <si>
    <t xml:space="preserve">CONTRATO </t>
  </si>
  <si>
    <t>Se realizaron trabajos de limpieza y desazolve de cauces en los cantones Puebloviejo, Valencia, Ventanas, Vinces.</t>
  </si>
  <si>
    <t>CONTRATO</t>
  </si>
  <si>
    <t>CONTENEDOR REFRIGERADO</t>
  </si>
  <si>
    <t>004-021-050-16661</t>
  </si>
  <si>
    <t>7,280.00</t>
  </si>
  <si>
    <t>13.320  PLATANO HARTON  RIO MOCACHE</t>
  </si>
  <si>
    <t>997-001-001-17802</t>
  </si>
  <si>
    <t>9,912.00</t>
  </si>
  <si>
    <t>14.430  PLATANO HARTON  ASOPROPLAECU</t>
  </si>
  <si>
    <t>997-001-002-17806</t>
  </si>
  <si>
    <t>10,738.00</t>
  </si>
  <si>
    <t>4.440    PLATANO HARTON  LA GUERRERO 14 DE JULIO</t>
  </si>
  <si>
    <t>997-001-003-17804</t>
  </si>
  <si>
    <t>3,304.00</t>
  </si>
  <si>
    <t>5.550    PLATANO HARTON  GANADEROS GUARE</t>
  </si>
  <si>
    <t>997-001-004-17803</t>
  </si>
  <si>
    <t>4,130.00</t>
  </si>
  <si>
    <t>1.110    PLATANO HARTON  LA SALVACION</t>
  </si>
  <si>
    <t>997-001-005-17805</t>
  </si>
  <si>
    <t>925.12</t>
  </si>
  <si>
    <t>DONACIÓN</t>
  </si>
  <si>
    <t>PARCIAL</t>
  </si>
  <si>
    <r>
      <rPr>
        <b/>
        <sz val="10"/>
        <rFont val="Arial"/>
        <family val="2"/>
      </rPr>
      <t xml:space="preserve">A que actores se le presentó: 
</t>
    </r>
    <r>
      <rPr>
        <sz val="10"/>
        <rFont val="Arial"/>
        <family val="2"/>
      </rPr>
      <t>Asamblea Ciudadana
Instancia de Participación Ciudadana
/ Asamblea del Sistema de Participación</t>
    </r>
  </si>
  <si>
    <r>
      <t xml:space="preserve">PROYECTOS, 
CONVENIOS 
REQUERIMIENTOS, 
FOTOS, 
REGISTRO DE FIRMAS, </t>
    </r>
    <r>
      <rPr>
        <sz val="11"/>
        <color theme="1"/>
        <rFont val="Arial"/>
        <family val="2"/>
      </rPr>
      <t xml:space="preserve"> 
ACTAS DE ENTREGA-RECEPCION, 
FICHAS TÉCNICAS, 
EXPEDIENTES MÉDICOS, 
FACTURAS, 
RETENCIONES, 
ACREDITADOS, 
OTROS, ETC.
</t>
    </r>
  </si>
  <si>
    <r>
      <t xml:space="preserve">Se implementaron proyectos en beneficios de los diferentes grupos vulnerables inmersos en la política pública  intergeneracional, tales como: </t>
    </r>
    <r>
      <rPr>
        <b/>
        <sz val="10"/>
        <rFont val="Arial"/>
        <family val="2"/>
      </rPr>
      <t xml:space="preserve">CDI, CENTROS GERONTOLÓGICOS  DIURNOS, ATENCIÓN DOMICILIARIA, ESPACIOS ACTIVOS CON ALIMENTACIÓN Y SIN ALIMENTACIÓN A ADULTOS MAYORES </t>
    </r>
  </si>
  <si>
    <r>
      <t xml:space="preserve">¿Qué actores o grupos ciudadanos están representados en las ASAMBLEA CIUDADANA LOCAL?
</t>
    </r>
    <r>
      <rPr>
        <sz val="10"/>
        <rFont val="Arial"/>
        <family val="2"/>
      </rPr>
      <t>Puede seleccionar varios</t>
    </r>
  </si>
  <si>
    <t>Trabajos realizados de  reconformación  lastrado de vía en el Sector Botón de Oro- La Amparo de La Parroquia La Unión  del Cantón Babahoyo, Provincia de Los Ríos</t>
  </si>
  <si>
    <t>Trabajos por Administración Directa  (equipo caminero de la Institución)</t>
  </si>
  <si>
    <r>
      <t xml:space="preserve">
</t>
    </r>
    <r>
      <rPr>
        <b/>
        <sz val="14"/>
        <rFont val="Arial"/>
        <family val="2"/>
      </rPr>
      <t>SI</t>
    </r>
  </si>
  <si>
    <t>Se implementaron 22 capacitaciones y 16 proyectos de emprendimientos en toda la provincia de Los Ríos</t>
  </si>
  <si>
    <t>Desarrollar capacitaciones y proyectos de emprendimiento, innovación y comercialización, que mejore la actividad socioeconomico, administrativas, microempresariales, comerciales, financieras de los emprendendores la provincia de Los Rios.</t>
  </si>
  <si>
    <t>22 capacitaciones  y 28 proyectos de emprendimiento en toda el territorio.</t>
  </si>
  <si>
    <r>
      <t xml:space="preserve">Se realizo el 76 </t>
    </r>
    <r>
      <rPr>
        <sz val="10"/>
        <rFont val="Calibri"/>
        <family val="2"/>
      </rPr>
      <t>%</t>
    </r>
    <r>
      <rPr>
        <sz val="8.5"/>
        <rFont val="Arial"/>
        <family val="2"/>
      </rPr>
      <t xml:space="preserve"> de lo planificado.</t>
    </r>
  </si>
  <si>
    <t>Proyecto "Salud Preventiva a la Ciudadanía Riosense"</t>
  </si>
  <si>
    <t>Proyecto "Los Ríos Puede mas con Salud"</t>
  </si>
  <si>
    <t>Los Ríos Puede mas con Visión</t>
  </si>
  <si>
    <t>https://flickr.com/photos/183791893@N05/sets/72157713283452253</t>
  </si>
  <si>
    <t>https://www.facebook.com/JovenesProduccionesLosRios/posts/3732110123485491</t>
  </si>
  <si>
    <t>https://lahora.com.ec/losrios/noticia/1102328050/brigadas-medicas-para-la-zona-rural</t>
  </si>
  <si>
    <t>https://flickr.com/photos/183791893@N05/albums/72157713283452253/page7</t>
  </si>
  <si>
    <t>PROYECTO DE SIEMBRA DEL PLATANO HARTON (MUSA PARADISIACA) COMO CULTIVO ALTERNATIVO, PARA MEJORAR LA ACTIVIDAD SOCIOECONOMICA EN LAS ASOCIACIONES PRODUCTIVAS RURALES DE LA PROVINCIA DE LOS RIOS</t>
  </si>
  <si>
    <t>EN FASE DE INVESTIGACIÓN PARA LA ELABORACIÓN DEL PROYECTO DE ESTUDIOS DE ANÁLISIS DE SUELOS EN LAS ORGANIZACIONES PRODUCTIVAS DE LA PROVINCIA</t>
  </si>
  <si>
    <t>FOMENTO DE HABILIDADES Y CAPACIDADES AGROPRODUCTIVAS EN LAS ZONAS RURALES DE LA PROVINCIA DE LOS RIOS A TRAVÉS DEL ACCESO A INTERNET</t>
  </si>
  <si>
    <t>https://www.compraspublicas.gob.ec/ProcesoContratacion/compras/PC/informacionProcesoContratacion2.cpe?idSoliCompra=WiIvdYNjWmKHhHukHX0Xi9RwuTBcZOP1oGI8Odvt3iU,</t>
  </si>
  <si>
    <t>https://www.compraspublicas.gob.ec/ProcesoContratacion/compras/PC/informacionProcesoContratacion2.cpe?idSoliCompra=xyNGFcrty4ll-28m5c9L3JGwGl6Efmbi78DCrv-Gy4s,</t>
  </si>
  <si>
    <t>Se realizo el Proyecto de  Capacitación"Belleza, una oportunidad de negocios". Se capacito a 192 mujeres en la rama de la belleza, para aportar conocimiento y generar una fuente de ingreso.</t>
  </si>
  <si>
    <t>https://www.facebook.com/GobiernoDeLosRios</t>
  </si>
  <si>
    <t>Generar programas de optimización del riego y drenaje manteniendo el respeto al medio ambiente en beneficio del sector agrícola de nuestra provincia</t>
  </si>
  <si>
    <t>ESTUDIO DE FORMULACIÒN Y DISEÑO DEFINITIVO PARA EL CANAL Y MURO DE CONTENCIÒN PERIMETRAL DE LA ZONA SUR DE LA CIUDAD DE BABAHOYO, PARA EL CONTROL DE CAUDALES DE RIEGO Y DRENAJE EN BENEFICIO DEL SECTOR AGRÌCOLA DE LA COOPERATIVA LAS MERCEDES, DE LA CIUDAD DE BABAHOYO, PROVINCIA DE LOS RÌOS</t>
  </si>
  <si>
    <t>Proyecto de inversión aprobado por el Organismo rectos en espera de su financimeinto para su ejecución</t>
  </si>
  <si>
    <t>IMPLEMENTACION DE UN SISTEMA DE RIEGO PRESURIZADO Y CONSTRUCCIÒN DE ESTACIÒN DE BOMBEO Y CÀRCAMO DE SUCCIÒN, EN LA JUNTA DE RIEGO Y DRENAJE POTOSÌ DEL CANTÒN URDANETA DE LA PROVINCIA DE LOS RÌOS</t>
  </si>
  <si>
    <t>Construcción de sistema de riego tecnificado</t>
  </si>
  <si>
    <t>CONSTRUCCIÒN DE CANALES DE RIEGO PARA EL MEJORAMIENTO DE LOS NIVELES DE PRODUCTIVIDAD DEL CULTIVO DE ARROZ EN LA ASOCIACIÒN AGRÌCOLA LA HOJITA DEL CANTÓN URDANETA Y CONSTRUCCIÒN DE CANALES DE RIEGO EN LA ASOCIACIÒN AGRÌCOLA LA MAGDALENA DEL CANTÓN BABA DE LA PROVINCIA DE LOS RÍOS</t>
  </si>
  <si>
    <t>Construcción de 2 sistemas de riego</t>
  </si>
  <si>
    <t>ADQUISICIÒN DE EXCAVADORAS,   RETROEXCAVADORA Y MINIEXCAVADORA,  PARA LA EJECUCIÒN POR ADMINISTRACIÒN DIRECTA DE OBRAS DE MEJORAMIENTO DE DRENAJE AGRÌCOLA, MANTENIMIENTO DE INFRAESTRUCTURA HIDROAGRÌCOLA, TECNIFICACIÒN DEL RIEGO, ETC. EN VARIOS SECTORES DE LA PROVINCIA DE LOS RÌOS</t>
  </si>
  <si>
    <t>Adquisición de maquinaria pesada para mantenimiento de infraestructura hidroagricola así como limpieza de cauces</t>
  </si>
  <si>
    <t>SERVICIO DE ALQUILER DE MAQUINARIA BAJO LLAMADO PARA REALIZAR TRABAJOS DE LIMPIEZA Y DESAZOLVE EN LOS CAUCES NATURALES Y ARTIFICIALES EN LA PROVINCIA DE LOS RÌOS</t>
  </si>
  <si>
    <t>Limpieza y desazolve de cauces naturales y artificiales</t>
  </si>
  <si>
    <t>CONTRATACIÒN DE PRESTACION DE SERVICIO DE ALQUILER DE EXCAVADORA DE ORUGA PARA REALIZAR TRABAJOS DE LIMPIEZA Y DESAZOLVE EN LOS CAUCES NATURALES Y ARTIFICIALES DE: ESTERO COROZAL, CAIMITO, RETORNO, TABLAS, CADIAL, CHOJAMPE, GUAIJAS DEL CANTÒN PUEBLOVIEJO; RÌO JUNQUILLO, ESTERO AGUAS FRÌAS, ESTERO LAGARTO Y ESTERO S/N DEL CANTÒN VINCES; RÌO QUINDIGUA DEL CANTÒN VALENCIA;  ESTEROS LUNA CHICA Y GRANDE DEL CANTÒN QUEVEDO Y ALBARRADAS CACHELI, ESTERO BELDACO, ESTERO EL MONO, ESTERO MORAL DEL CANTÒN VENTANAS DE LA PROVINCIA DE LOS RÌOS</t>
  </si>
  <si>
    <t>Implementación de nuevos sistemas de riego</t>
  </si>
  <si>
    <t>CONTRATO 1</t>
  </si>
  <si>
    <t>CONTRATO 2</t>
  </si>
  <si>
    <t>Administración, operación y mantenimiento del Sistema de riego y drenaje Catarama</t>
  </si>
  <si>
    <t>Rehabilitación de sistemas de riego</t>
  </si>
  <si>
    <t>Estudios, cálculos, diseños para la elaboración de proyectos</t>
  </si>
  <si>
    <t>Mejoramiento de sistemas productivos de Juntas de Regantes</t>
  </si>
  <si>
    <t>Desarrollo y fortalecimiento organizacional de Juntas de Regantes</t>
  </si>
  <si>
    <t>Mejoramiento del drenaje agrícola</t>
  </si>
  <si>
    <t>Construcción de reservorios de almacenamiento</t>
  </si>
  <si>
    <t xml:space="preserve">Se cumplio parcialmente con los metas establecidas en el POA debido  a que las transferencias de las asignaciones correspondientes por la comtencia de riego y drenaje no fueron entregadas por el Gobierno Central. </t>
  </si>
  <si>
    <t>Operecaión, mantenimiento preventivo y correctivo de infraestructura para riego.</t>
  </si>
  <si>
    <t>Mantenimiento correctivo de1 infraestructura existente de drenaje</t>
  </si>
  <si>
    <t>Formulación de 7 proyectos de inversión en riego y drenaje.</t>
  </si>
  <si>
    <t>Implementación de 8 parcelas demostrativas</t>
  </si>
  <si>
    <t>Desarrollo de 30 talleres, cursos, charlas y módulos de capacitaciones a juntas de regantes</t>
  </si>
  <si>
    <t xml:space="preserve">Limpieza y desazolve de 120 km  cauces naturales y artificiales </t>
  </si>
  <si>
    <t>120 Km</t>
  </si>
  <si>
    <t>Excavación de 50 albarradas</t>
  </si>
  <si>
    <t>Se realizan proyectos fortaleciendo y promoviendo el riego, drenaje y dragas, que mejoran la actividad socieconómica sostenibles en el tiempo en la Provincia de Los Ríos</t>
  </si>
  <si>
    <t>https://drive.google.com/file/d/1TCEyt4pHfCLyhTOz1VFg8f1SCUF0F3dm/view?usp=sharing</t>
  </si>
  <si>
    <t>SESIONES ORDINARIA DEL 26 DE NOVIEMBRE DEL 2020 Y 10 DE DICIEMBRE DEL 2020, EN PRIMERO Y SEGUNDO DEBATE; RESPECTIVAMENTE, EN VIRTUD DEL INFORME FAVORABLE  DE LA COMISION DE PLANIFICACION Y PRESUPUESTO.</t>
  </si>
  <si>
    <t>https://drive.google.com/file/d/1iZxAu_IkIsk9fbO9-2Z-h9JLQvL_F7iM/view?usp=sharing</t>
  </si>
  <si>
    <t>https://drive.google.com/file/d/12jUmVWnQ_MxR8IM83yktwkCQwczjlFEk/view?usp=sharing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</si>
</sst>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0.00_ ;_ &quot;$&quot;* \-#,##0.00_ ;_ &quot;$&quot;* &quot;-&quot;??_ ;_ @_ "/>
    <numFmt numFmtId="43" formatCode="_ * #,##0.00_ ;_ * \-#,##0.00_ ;_ * &quot;-&quot;??_ ;_ @_ "/>
    <numFmt numFmtId="164" formatCode="[$$-300A]\ #,##0.00"/>
    <numFmt numFmtId="165" formatCode="&quot;$&quot;\ #,##0.00"/>
    <numFmt numFmtId="166" formatCode="[$-F800]dddd\,\ mmmm\ dd\,\ yyyy"/>
    <numFmt numFmtId="167" formatCode="0.0%"/>
    <numFmt numFmtId="168" formatCode="_-* #,##0.00\ _€_-;\-* #,##0.00\ _€_-;_-* &quot;-&quot;??\ _€_-;_-@_-"/>
    <numFmt numFmtId="169" formatCode="&quot;$&quot;#,##0.00"/>
    <numFmt numFmtId="170" formatCode="[$$-300A]#,##0.00"/>
    <numFmt numFmtId="171" formatCode="_-* #,##0.00\ &quot;€&quot;_-;\-* #,##0.00\ &quot;€&quot;_-;_-* &quot;-&quot;??\ &quot;€&quot;_-;_-@_-"/>
    <numFmt numFmtId="172" formatCode="[$$-300A]\ #,##0.00_);\([$$-300A]\ #,##0.00\)"/>
  </numFmts>
  <fonts count="40">
    <font>
      <sz val="11"/>
      <color theme="1"/>
      <name val="Calibri"/>
      <family val="2"/>
      <scheme val="minor"/>
    </font>
    <font>
      <sz val="10"/>
      <name val="Calibri"/>
      <family val="2"/>
      <scheme val="minor"/>
    </font>
    <font>
      <b/>
      <sz val="10"/>
      <name val="Calibri"/>
      <family val="2"/>
      <scheme val="minor"/>
    </font>
    <font>
      <sz val="11"/>
      <name val="Calibri"/>
      <family val="2"/>
      <scheme val="minor"/>
    </font>
    <font>
      <sz val="10"/>
      <name val="Calibri"/>
      <family val="2"/>
    </font>
    <font>
      <sz val="9"/>
      <name val="Arial Unicode MS"/>
      <family val="2"/>
    </font>
    <font>
      <b/>
      <sz val="9"/>
      <name val="Arial Unicode MS"/>
      <family val="2"/>
    </font>
    <font>
      <sz val="11"/>
      <color theme="1"/>
      <name val="Calibri"/>
      <family val="2"/>
      <scheme val="minor"/>
    </font>
    <font>
      <sz val="10"/>
      <name val="Arial"/>
      <family val="2"/>
    </font>
    <font>
      <u/>
      <sz val="11"/>
      <color theme="10"/>
      <name val="Calibri"/>
      <family val="2"/>
      <scheme val="minor"/>
    </font>
    <font>
      <b/>
      <sz val="9"/>
      <color indexed="81"/>
      <name val="Tahoma"/>
      <family val="2"/>
    </font>
    <font>
      <sz val="9"/>
      <color indexed="81"/>
      <name val="Tahoma"/>
      <family val="2"/>
    </font>
    <font>
      <b/>
      <sz val="14"/>
      <color theme="1"/>
      <name val="Calibri"/>
      <family val="2"/>
      <scheme val="minor"/>
    </font>
    <font>
      <sz val="11"/>
      <name val="Arial"/>
      <family val="2"/>
    </font>
    <font>
      <u/>
      <sz val="11"/>
      <color theme="10"/>
      <name val="Arial"/>
      <family val="2"/>
    </font>
    <font>
      <sz val="11"/>
      <color theme="1"/>
      <name val="Arial"/>
      <family val="2"/>
    </font>
    <font>
      <b/>
      <sz val="11"/>
      <name val="Arial"/>
      <family val="2"/>
    </font>
    <font>
      <sz val="10"/>
      <name val="Arial"/>
      <family val="2"/>
      <charset val="1"/>
    </font>
    <font>
      <b/>
      <sz val="12"/>
      <name val="Arial"/>
      <family val="2"/>
    </font>
    <font>
      <b/>
      <sz val="10"/>
      <name val="Arial"/>
      <family val="2"/>
    </font>
    <font>
      <sz val="11"/>
      <color rgb="FF0000FF"/>
      <name val="Arial"/>
      <family val="2"/>
    </font>
    <font>
      <sz val="10"/>
      <color rgb="FF000000"/>
      <name val="Arial"/>
      <family val="2"/>
    </font>
    <font>
      <sz val="10"/>
      <color theme="1"/>
      <name val="Arial"/>
      <family val="2"/>
    </font>
    <font>
      <sz val="12"/>
      <color theme="1"/>
      <name val="Arial"/>
      <family val="2"/>
    </font>
    <font>
      <u/>
      <sz val="10"/>
      <color theme="10"/>
      <name val="Arial"/>
      <family val="2"/>
    </font>
    <font>
      <sz val="15"/>
      <name val="Arial"/>
      <family val="2"/>
    </font>
    <font>
      <sz val="10"/>
      <color rgb="FFFF0000"/>
      <name val="Arial"/>
      <family val="2"/>
    </font>
    <font>
      <b/>
      <sz val="14"/>
      <name val="Arial"/>
      <family val="2"/>
    </font>
    <font>
      <sz val="14"/>
      <name val="Arial"/>
      <family val="2"/>
    </font>
    <font>
      <sz val="14"/>
      <color theme="1"/>
      <name val="Arial"/>
      <family val="2"/>
    </font>
    <font>
      <sz val="14"/>
      <color rgb="FF000000"/>
      <name val="Arial"/>
      <family val="2"/>
    </font>
    <font>
      <sz val="9"/>
      <name val="Arial"/>
      <family val="2"/>
    </font>
    <font>
      <b/>
      <sz val="9"/>
      <name val="Arial"/>
      <family val="2"/>
    </font>
    <font>
      <sz val="11"/>
      <color rgb="FF000000"/>
      <name val="Arial"/>
      <family val="2"/>
    </font>
    <font>
      <sz val="8.5"/>
      <name val="Arial"/>
      <family val="2"/>
    </font>
    <font>
      <sz val="10"/>
      <color rgb="FF000000"/>
      <name val="Calibri"/>
      <family val="2"/>
      <scheme val="minor"/>
    </font>
    <font>
      <sz val="10"/>
      <color theme="1"/>
      <name val="Calibri"/>
      <family val="2"/>
      <scheme val="minor"/>
    </font>
    <font>
      <sz val="9"/>
      <color rgb="FF000000"/>
      <name val="Arial"/>
      <family val="2"/>
    </font>
    <font>
      <sz val="9"/>
      <color theme="1"/>
      <name val="Arial"/>
      <family val="2"/>
    </font>
    <font>
      <sz val="11"/>
      <color theme="1"/>
      <name val="Times New Roman"/>
      <family val="1"/>
    </font>
  </fonts>
  <fills count="17">
    <fill>
      <patternFill patternType="none"/>
    </fill>
    <fill>
      <patternFill patternType="gray125"/>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0"/>
        <bgColor rgb="FFFCD5B5"/>
      </patternFill>
    </fill>
    <fill>
      <patternFill patternType="solid">
        <fgColor theme="0"/>
        <bgColor rgb="FFFDEADA"/>
      </patternFill>
    </fill>
    <fill>
      <patternFill patternType="solid">
        <fgColor theme="0"/>
        <bgColor rgb="FFFFFF00"/>
      </patternFill>
    </fill>
    <fill>
      <patternFill patternType="solid">
        <fgColor rgb="FFF79646"/>
        <bgColor rgb="FFFF8080"/>
      </patternFill>
    </fill>
    <fill>
      <patternFill patternType="solid">
        <fgColor rgb="FFFAC090"/>
        <bgColor rgb="FFFCD5B5"/>
      </patternFill>
    </fill>
    <fill>
      <patternFill patternType="solid">
        <fgColor rgb="FFFDEADA"/>
        <bgColor rgb="FFFCD5B5"/>
      </patternFill>
    </fill>
    <fill>
      <patternFill patternType="solid">
        <fgColor rgb="FFFFFFFF"/>
        <bgColor rgb="FFFDEADA"/>
      </patternFill>
    </fill>
    <fill>
      <patternFill patternType="solid">
        <fgColor rgb="FFFFFFFF"/>
        <bgColor rgb="FF000000"/>
      </patternFill>
    </fill>
    <fill>
      <patternFill patternType="solid">
        <fgColor rgb="FFFF0000"/>
        <bgColor indexed="64"/>
      </patternFill>
    </fill>
    <fill>
      <patternFill patternType="solid">
        <fgColor rgb="FFFFFF00"/>
        <bgColor indexed="64"/>
      </patternFill>
    </fill>
  </fills>
  <borders count="8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rgb="FF000000"/>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rgb="FF000000"/>
      </right>
      <top/>
      <bottom/>
      <diagonal/>
    </border>
    <border>
      <left style="thin">
        <color indexed="64"/>
      </left>
      <right/>
      <top style="medium">
        <color indexed="64"/>
      </top>
      <bottom style="medium">
        <color indexed="64"/>
      </bottom>
      <diagonal/>
    </border>
    <border>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rgb="FF000000"/>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s>
  <cellStyleXfs count="17">
    <xf numFmtId="0" fontId="0" fillId="0" borderId="0"/>
    <xf numFmtId="9" fontId="7" fillId="0" borderId="0" applyFont="0" applyFill="0" applyBorder="0" applyAlignment="0" applyProtection="0"/>
    <xf numFmtId="0" fontId="8" fillId="0" borderId="0"/>
    <xf numFmtId="0" fontId="9" fillId="0" borderId="0" applyNumberForma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8" fillId="0" borderId="0"/>
    <xf numFmtId="168" fontId="7" fillId="0" borderId="0" applyFont="0" applyFill="0" applyBorder="0" applyAlignment="0" applyProtection="0"/>
    <xf numFmtId="43" fontId="7" fillId="0" borderId="0" applyFont="0" applyFill="0" applyBorder="0" applyAlignment="0" applyProtection="0"/>
    <xf numFmtId="0" fontId="8" fillId="0" borderId="0"/>
    <xf numFmtId="171" fontId="8" fillId="0" borderId="0" applyFont="0" applyFill="0" applyBorder="0" applyAlignment="0" applyProtection="0"/>
    <xf numFmtId="0" fontId="8" fillId="0" borderId="0"/>
    <xf numFmtId="168" fontId="8" fillId="0" borderId="0" applyFont="0" applyFill="0" applyBorder="0" applyAlignment="0" applyProtection="0"/>
    <xf numFmtId="0" fontId="17" fillId="0" borderId="0"/>
    <xf numFmtId="44" fontId="7" fillId="0" borderId="0" applyFont="0" applyFill="0" applyBorder="0" applyAlignment="0" applyProtection="0"/>
  </cellStyleXfs>
  <cellXfs count="853">
    <xf numFmtId="0" fontId="0" fillId="0" borderId="0" xfId="0"/>
    <xf numFmtId="0" fontId="1" fillId="5" borderId="7" xfId="0" applyFont="1" applyFill="1" applyBorder="1" applyAlignment="1">
      <alignment horizontal="center" vertical="center" wrapText="1"/>
    </xf>
    <xf numFmtId="0" fontId="1" fillId="3" borderId="14" xfId="0" applyFont="1" applyFill="1" applyBorder="1" applyAlignment="1">
      <alignment vertical="center" wrapText="1"/>
    </xf>
    <xf numFmtId="0" fontId="1" fillId="3" borderId="9" xfId="0" applyFont="1" applyFill="1" applyBorder="1" applyAlignment="1">
      <alignment vertical="center" wrapText="1"/>
    </xf>
    <xf numFmtId="0" fontId="1" fillId="3" borderId="5" xfId="0" applyFont="1" applyFill="1" applyBorder="1" applyAlignment="1">
      <alignment vertical="center" wrapText="1"/>
    </xf>
    <xf numFmtId="0" fontId="1" fillId="3" borderId="14" xfId="0" applyFont="1" applyFill="1" applyBorder="1" applyAlignment="1">
      <alignment horizontal="justify" vertical="center" wrapText="1"/>
    </xf>
    <xf numFmtId="0" fontId="1" fillId="4" borderId="4" xfId="0" applyFont="1" applyFill="1" applyBorder="1" applyAlignment="1">
      <alignment horizontal="justify" vertical="center" wrapText="1"/>
    </xf>
    <xf numFmtId="0" fontId="1" fillId="3" borderId="9" xfId="0" applyFont="1" applyFill="1" applyBorder="1" applyAlignment="1">
      <alignment horizontal="justify" vertical="center" wrapText="1"/>
    </xf>
    <xf numFmtId="0" fontId="1" fillId="4" borderId="10" xfId="0" applyFont="1" applyFill="1" applyBorder="1" applyAlignment="1">
      <alignment horizontal="justify" vertical="center" wrapText="1"/>
    </xf>
    <xf numFmtId="0" fontId="1" fillId="4" borderId="10"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6" borderId="42" xfId="0" applyFont="1" applyFill="1" applyBorder="1" applyAlignment="1">
      <alignment vertical="center" wrapText="1"/>
    </xf>
    <xf numFmtId="0" fontId="1" fillId="2" borderId="18"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2" borderId="61" xfId="0" applyFont="1" applyFill="1" applyBorder="1" applyAlignment="1">
      <alignment vertical="center" wrapText="1"/>
    </xf>
    <xf numFmtId="0" fontId="2" fillId="2" borderId="59" xfId="0" applyFont="1" applyFill="1" applyBorder="1" applyAlignment="1">
      <alignment vertical="center" wrapText="1"/>
    </xf>
    <xf numFmtId="0" fontId="2" fillId="2" borderId="56" xfId="0" applyFont="1" applyFill="1" applyBorder="1" applyAlignment="1">
      <alignment vertical="center" wrapText="1"/>
    </xf>
    <xf numFmtId="0" fontId="2" fillId="2" borderId="13" xfId="0" applyFont="1" applyFill="1" applyBorder="1" applyAlignment="1">
      <alignment vertical="center" wrapText="1"/>
    </xf>
    <xf numFmtId="0" fontId="2" fillId="2" borderId="21" xfId="0" applyFont="1" applyFill="1" applyBorder="1" applyAlignment="1">
      <alignment vertical="center" wrapText="1"/>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3" borderId="21" xfId="0" applyFont="1" applyFill="1" applyBorder="1" applyAlignment="1">
      <alignment vertical="center" wrapText="1"/>
    </xf>
    <xf numFmtId="0" fontId="2" fillId="3" borderId="25" xfId="0" applyFont="1" applyFill="1" applyBorder="1" applyAlignment="1">
      <alignment vertical="center" wrapText="1"/>
    </xf>
    <xf numFmtId="0" fontId="2" fillId="3" borderId="26" xfId="0" applyFont="1" applyFill="1" applyBorder="1" applyAlignment="1">
      <alignment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68" xfId="0" applyFont="1" applyFill="1" applyBorder="1" applyAlignment="1">
      <alignment vertical="center" wrapText="1"/>
    </xf>
    <xf numFmtId="0" fontId="2" fillId="2" borderId="7" xfId="0" applyFont="1" applyFill="1" applyBorder="1" applyAlignment="1">
      <alignment vertical="center" wrapText="1"/>
    </xf>
    <xf numFmtId="0" fontId="2" fillId="2" borderId="69" xfId="0" applyFont="1" applyFill="1" applyBorder="1" applyAlignment="1">
      <alignment vertical="center" wrapText="1"/>
    </xf>
    <xf numFmtId="0" fontId="2" fillId="3" borderId="66" xfId="0" applyFont="1" applyFill="1" applyBorder="1" applyAlignment="1">
      <alignment vertical="center" wrapText="1"/>
    </xf>
    <xf numFmtId="0" fontId="2" fillId="3" borderId="32" xfId="0" applyFont="1" applyFill="1" applyBorder="1" applyAlignment="1">
      <alignment vertical="center" wrapText="1"/>
    </xf>
    <xf numFmtId="0" fontId="2" fillId="2" borderId="0" xfId="0" applyFont="1" applyFill="1" applyBorder="1" applyAlignment="1">
      <alignment horizontal="center" vertical="center" wrapText="1"/>
    </xf>
    <xf numFmtId="0" fontId="1" fillId="2" borderId="8" xfId="0" applyFont="1" applyFill="1" applyBorder="1" applyAlignment="1">
      <alignment vertical="center" wrapText="1"/>
    </xf>
    <xf numFmtId="0" fontId="1" fillId="2" borderId="16" xfId="0" applyFont="1" applyFill="1" applyBorder="1" applyAlignment="1">
      <alignment horizontal="center" vertical="center" wrapText="1"/>
    </xf>
    <xf numFmtId="0" fontId="2" fillId="2" borderId="61" xfId="0" applyFont="1" applyFill="1" applyBorder="1" applyAlignment="1">
      <alignment horizontal="center" vertical="center" wrapText="1"/>
    </xf>
    <xf numFmtId="0" fontId="1" fillId="2" borderId="17" xfId="0" applyFont="1" applyFill="1" applyBorder="1" applyAlignment="1">
      <alignment vertical="center" wrapText="1"/>
    </xf>
    <xf numFmtId="0" fontId="2" fillId="3" borderId="45" xfId="0" applyFont="1" applyFill="1" applyBorder="1" applyAlignment="1">
      <alignment vertical="center" wrapText="1"/>
    </xf>
    <xf numFmtId="0" fontId="2" fillId="3" borderId="18" xfId="0" applyFont="1" applyFill="1" applyBorder="1" applyAlignment="1">
      <alignment horizontal="center" vertical="center" wrapText="1"/>
    </xf>
    <xf numFmtId="0" fontId="1" fillId="4" borderId="17" xfId="0" applyFont="1" applyFill="1" applyBorder="1" applyAlignment="1">
      <alignment vertical="center" wrapText="1"/>
    </xf>
    <xf numFmtId="0" fontId="1" fillId="4" borderId="18" xfId="0" applyFont="1" applyFill="1" applyBorder="1" applyAlignment="1">
      <alignment vertical="center" wrapText="1"/>
    </xf>
    <xf numFmtId="0" fontId="1" fillId="3" borderId="25" xfId="0" applyFont="1" applyFill="1" applyBorder="1" applyAlignment="1">
      <alignment vertical="center" wrapText="1"/>
    </xf>
    <xf numFmtId="0" fontId="3" fillId="5" borderId="0" xfId="0" applyFont="1" applyFill="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vertical="center" wrapText="1"/>
    </xf>
    <xf numFmtId="0" fontId="1" fillId="3" borderId="3" xfId="0" applyFont="1" applyFill="1" applyBorder="1" applyAlignment="1">
      <alignment horizontal="left" vertical="center" wrapText="1"/>
    </xf>
    <xf numFmtId="0" fontId="1" fillId="4" borderId="4" xfId="0" applyFont="1" applyFill="1" applyBorder="1" applyAlignment="1">
      <alignment vertical="center" wrapText="1"/>
    </xf>
    <xf numFmtId="0" fontId="1" fillId="4" borderId="6" xfId="0" applyFont="1" applyFill="1" applyBorder="1" applyAlignment="1">
      <alignment vertical="center" wrapText="1"/>
    </xf>
    <xf numFmtId="0" fontId="1" fillId="5" borderId="7"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8" xfId="0" applyFont="1" applyFill="1" applyBorder="1" applyAlignment="1">
      <alignment horizontal="center" vertical="center" wrapText="1"/>
    </xf>
    <xf numFmtId="0" fontId="1" fillId="3" borderId="3" xfId="0" applyFont="1" applyFill="1" applyBorder="1" applyAlignment="1">
      <alignment vertical="center" wrapText="1"/>
    </xf>
    <xf numFmtId="0" fontId="1" fillId="4" borderId="10" xfId="0" applyFont="1" applyFill="1" applyBorder="1" applyAlignment="1">
      <alignment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5" borderId="15" xfId="0" applyFont="1" applyFill="1" applyBorder="1" applyAlignment="1">
      <alignment vertical="center" wrapText="1"/>
    </xf>
    <xf numFmtId="0" fontId="1" fillId="5" borderId="16" xfId="0" applyFont="1" applyFill="1" applyBorder="1" applyAlignment="1">
      <alignment vertical="center" wrapText="1"/>
    </xf>
    <xf numFmtId="0" fontId="1" fillId="5" borderId="0" xfId="0" applyFont="1" applyFill="1" applyAlignment="1">
      <alignment vertical="center" wrapText="1"/>
    </xf>
    <xf numFmtId="0" fontId="1" fillId="2" borderId="18" xfId="0" applyFont="1" applyFill="1" applyBorder="1" applyAlignment="1">
      <alignment horizontal="justify" vertical="center" wrapText="1"/>
    </xf>
    <xf numFmtId="0" fontId="1" fillId="2" borderId="8" xfId="0" applyFont="1" applyFill="1" applyBorder="1" applyAlignment="1">
      <alignment horizontal="justify" vertical="center" wrapText="1"/>
    </xf>
    <xf numFmtId="0" fontId="3" fillId="0" borderId="0" xfId="0" applyFont="1" applyBorder="1" applyAlignment="1">
      <alignment vertical="center" wrapText="1"/>
    </xf>
    <xf numFmtId="0" fontId="1" fillId="3" borderId="19" xfId="0" applyFont="1" applyFill="1" applyBorder="1" applyAlignment="1">
      <alignment vertical="center" wrapText="1"/>
    </xf>
    <xf numFmtId="0" fontId="1" fillId="3" borderId="20" xfId="0" applyFont="1" applyFill="1" applyBorder="1" applyAlignment="1">
      <alignment vertical="center" wrapText="1"/>
    </xf>
    <xf numFmtId="0" fontId="2" fillId="0" borderId="0" xfId="0" applyFont="1" applyAlignment="1">
      <alignment horizontal="left" vertical="center" wrapText="1"/>
    </xf>
    <xf numFmtId="0" fontId="1" fillId="3" borderId="17"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 fillId="3" borderId="21"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64"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3" fillId="0" borderId="0" xfId="0" applyFont="1"/>
    <xf numFmtId="0" fontId="1" fillId="4" borderId="47" xfId="0" applyFont="1" applyFill="1" applyBorder="1" applyAlignment="1">
      <alignment horizontal="center" vertical="center" wrapText="1"/>
    </xf>
    <xf numFmtId="0" fontId="1" fillId="0" borderId="49"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0" xfId="0" applyFont="1" applyBorder="1" applyAlignment="1">
      <alignment horizontal="justify" vertical="center" wrapText="1"/>
    </xf>
    <xf numFmtId="0" fontId="2" fillId="3" borderId="51"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1" fillId="4" borderId="53" xfId="0" applyFont="1" applyFill="1" applyBorder="1" applyAlignment="1">
      <alignment horizontal="center" vertical="center" wrapText="1"/>
    </xf>
    <xf numFmtId="0" fontId="3" fillId="4" borderId="42" xfId="0" applyFont="1" applyFill="1" applyBorder="1" applyAlignment="1">
      <alignment horizontal="center" vertical="center" wrapText="1"/>
    </xf>
    <xf numFmtId="0" fontId="3" fillId="4" borderId="16" xfId="0" applyFont="1" applyFill="1" applyBorder="1" applyAlignment="1">
      <alignment vertical="center" wrapText="1"/>
    </xf>
    <xf numFmtId="0" fontId="1" fillId="6" borderId="36" xfId="0" applyFont="1" applyFill="1" applyBorder="1" applyAlignment="1">
      <alignment horizontal="justify" vertical="center" wrapText="1"/>
    </xf>
    <xf numFmtId="0" fontId="1" fillId="4" borderId="30" xfId="0" applyFont="1" applyFill="1" applyBorder="1" applyAlignment="1">
      <alignment horizontal="center" vertical="center" wrapText="1"/>
    </xf>
    <xf numFmtId="0" fontId="1" fillId="4" borderId="47" xfId="0" applyFont="1" applyFill="1" applyBorder="1" applyAlignment="1">
      <alignment horizontal="left" vertical="center" wrapText="1"/>
    </xf>
    <xf numFmtId="0" fontId="1" fillId="6" borderId="40" xfId="0" applyFont="1" applyFill="1" applyBorder="1" applyAlignment="1">
      <alignment horizontal="justify" vertical="center" wrapText="1"/>
    </xf>
    <xf numFmtId="0" fontId="3" fillId="4" borderId="16" xfId="0" applyFont="1" applyFill="1" applyBorder="1" applyAlignment="1">
      <alignment horizontal="center" vertical="center" wrapText="1"/>
    </xf>
    <xf numFmtId="0" fontId="3" fillId="0" borderId="42" xfId="0" applyFont="1" applyBorder="1" applyAlignment="1">
      <alignment horizontal="center" vertical="center" wrapText="1"/>
    </xf>
    <xf numFmtId="0" fontId="3" fillId="0" borderId="16" xfId="0" applyFont="1" applyBorder="1" applyAlignment="1">
      <alignment vertical="center" wrapText="1"/>
    </xf>
    <xf numFmtId="0" fontId="3" fillId="0" borderId="16" xfId="0" applyFont="1" applyBorder="1" applyAlignment="1">
      <alignment horizontal="center" vertical="center" wrapText="1"/>
    </xf>
    <xf numFmtId="0" fontId="1" fillId="6" borderId="21" xfId="0" applyFont="1" applyFill="1" applyBorder="1" applyAlignment="1">
      <alignment horizontal="justify" vertical="center" wrapText="1"/>
    </xf>
    <xf numFmtId="0" fontId="1" fillId="4" borderId="70" xfId="0" applyFont="1" applyFill="1" applyBorder="1" applyAlignment="1">
      <alignment horizontal="left" vertical="center" wrapText="1"/>
    </xf>
    <xf numFmtId="0" fontId="1" fillId="4" borderId="48" xfId="0" applyFont="1" applyFill="1" applyBorder="1" applyAlignment="1">
      <alignment horizontal="left" vertical="center" wrapText="1"/>
    </xf>
    <xf numFmtId="0" fontId="3" fillId="0" borderId="38" xfId="0" applyFont="1" applyBorder="1"/>
    <xf numFmtId="0" fontId="3" fillId="0" borderId="39" xfId="0" applyFont="1" applyBorder="1" applyAlignment="1">
      <alignment horizontal="center" vertical="center"/>
    </xf>
    <xf numFmtId="0" fontId="1" fillId="5" borderId="0" xfId="0" applyFont="1" applyFill="1" applyBorder="1" applyAlignment="1">
      <alignment horizontal="left" vertical="center" wrapText="1"/>
    </xf>
    <xf numFmtId="0" fontId="3" fillId="0" borderId="0" xfId="0" applyFont="1" applyBorder="1"/>
    <xf numFmtId="0" fontId="3" fillId="0" borderId="0" xfId="0" applyFont="1" applyBorder="1" applyAlignment="1">
      <alignment horizontal="center" vertical="center"/>
    </xf>
    <xf numFmtId="0" fontId="2" fillId="6" borderId="36"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1" fillId="6" borderId="3" xfId="0" applyFont="1" applyFill="1" applyBorder="1" applyAlignment="1">
      <alignment horizontal="justify" vertical="center" wrapText="1"/>
    </xf>
    <xf numFmtId="0" fontId="1" fillId="6" borderId="4" xfId="0" applyFont="1" applyFill="1" applyBorder="1" applyAlignment="1">
      <alignment horizontal="justify" vertical="center" wrapText="1"/>
    </xf>
    <xf numFmtId="0" fontId="1" fillId="6" borderId="58" xfId="0" applyFont="1" applyFill="1" applyBorder="1" applyAlignment="1">
      <alignment horizontal="justify" vertical="center" wrapText="1"/>
    </xf>
    <xf numFmtId="0" fontId="1" fillId="6" borderId="9" xfId="0" applyFont="1" applyFill="1" applyBorder="1" applyAlignment="1">
      <alignment horizontal="justify" vertical="center" wrapText="1"/>
    </xf>
    <xf numFmtId="0" fontId="1" fillId="6" borderId="10" xfId="0" applyFont="1" applyFill="1" applyBorder="1" applyAlignment="1">
      <alignment horizontal="justify" vertical="center" wrapText="1"/>
    </xf>
    <xf numFmtId="0" fontId="1" fillId="6" borderId="27" xfId="0" applyFont="1" applyFill="1" applyBorder="1" applyAlignment="1">
      <alignment horizontal="justify" vertical="center" wrapText="1"/>
    </xf>
    <xf numFmtId="0" fontId="2" fillId="6" borderId="9" xfId="0" applyFont="1" applyFill="1" applyBorder="1" applyAlignment="1">
      <alignment horizontal="justify" vertical="center" wrapText="1"/>
    </xf>
    <xf numFmtId="0" fontId="1" fillId="6" borderId="5" xfId="0" applyFont="1" applyFill="1" applyBorder="1" applyAlignment="1">
      <alignment horizontal="justify" vertical="center" wrapText="1"/>
    </xf>
    <xf numFmtId="0" fontId="1" fillId="6" borderId="6" xfId="0" applyFont="1" applyFill="1" applyBorder="1" applyAlignment="1">
      <alignment horizontal="justify" vertical="center" wrapText="1"/>
    </xf>
    <xf numFmtId="0" fontId="1" fillId="6" borderId="67" xfId="0" applyFont="1" applyFill="1" applyBorder="1" applyAlignment="1">
      <alignment horizontal="justify" vertical="center" wrapText="1"/>
    </xf>
    <xf numFmtId="0" fontId="1" fillId="0" borderId="0" xfId="0" applyFont="1" applyAlignment="1">
      <alignment horizontal="justify" vertical="center" wrapText="1"/>
    </xf>
    <xf numFmtId="0" fontId="1" fillId="3" borderId="55" xfId="0" applyFont="1" applyFill="1" applyBorder="1" applyAlignment="1">
      <alignment vertical="center" wrapText="1"/>
    </xf>
    <xf numFmtId="0" fontId="1" fillId="3" borderId="66" xfId="0" applyFont="1" applyFill="1" applyBorder="1" applyAlignment="1">
      <alignment vertical="center" wrapText="1"/>
    </xf>
    <xf numFmtId="0" fontId="1" fillId="3" borderId="32" xfId="0" applyFont="1" applyFill="1" applyBorder="1" applyAlignment="1">
      <alignment vertical="center" wrapText="1"/>
    </xf>
    <xf numFmtId="0" fontId="1" fillId="3" borderId="40" xfId="0" applyFont="1" applyFill="1" applyBorder="1" applyAlignment="1">
      <alignment vertical="center" wrapText="1"/>
    </xf>
    <xf numFmtId="0" fontId="1" fillId="3" borderId="28" xfId="0" applyFont="1" applyFill="1" applyBorder="1" applyAlignment="1">
      <alignment vertical="center" wrapText="1"/>
    </xf>
    <xf numFmtId="0" fontId="1" fillId="3" borderId="35" xfId="0" applyFont="1" applyFill="1" applyBorder="1" applyAlignment="1">
      <alignment vertical="center" wrapText="1"/>
    </xf>
    <xf numFmtId="0" fontId="1" fillId="6" borderId="9" xfId="0" applyFont="1" applyFill="1" applyBorder="1" applyAlignment="1">
      <alignment vertical="center" wrapText="1"/>
    </xf>
    <xf numFmtId="0" fontId="1" fillId="0" borderId="18" xfId="0" applyFont="1" applyBorder="1" applyAlignment="1">
      <alignment vertical="center" wrapText="1"/>
    </xf>
    <xf numFmtId="0" fontId="1" fillId="6" borderId="5" xfId="0" applyFont="1" applyFill="1" applyBorder="1" applyAlignment="1">
      <alignment vertical="center" wrapText="1"/>
    </xf>
    <xf numFmtId="0" fontId="1" fillId="3" borderId="65" xfId="0" applyFont="1" applyFill="1" applyBorder="1" applyAlignment="1">
      <alignment vertical="center" wrapText="1"/>
    </xf>
    <xf numFmtId="0" fontId="1" fillId="3" borderId="37" xfId="0" applyFont="1" applyFill="1" applyBorder="1" applyAlignment="1">
      <alignment vertical="center" wrapText="1"/>
    </xf>
    <xf numFmtId="0" fontId="1" fillId="4" borderId="22" xfId="0" applyFont="1" applyFill="1" applyBorder="1" applyAlignment="1">
      <alignment vertical="center" wrapText="1"/>
    </xf>
    <xf numFmtId="0" fontId="1" fillId="4" borderId="15" xfId="0" applyFont="1" applyFill="1" applyBorder="1" applyAlignment="1">
      <alignment vertical="center" wrapText="1"/>
    </xf>
    <xf numFmtId="0" fontId="1" fillId="0" borderId="23" xfId="0" applyFont="1" applyBorder="1" applyAlignment="1">
      <alignment vertical="center" wrapText="1"/>
    </xf>
    <xf numFmtId="0" fontId="1" fillId="0" borderId="41" xfId="0" applyFont="1" applyBorder="1" applyAlignment="1">
      <alignment vertical="center" wrapText="1"/>
    </xf>
    <xf numFmtId="0" fontId="1" fillId="0" borderId="15" xfId="0" applyFont="1" applyBorder="1" applyAlignment="1">
      <alignment vertical="center" wrapText="1"/>
    </xf>
    <xf numFmtId="0" fontId="1" fillId="0" borderId="42" xfId="0" applyFont="1" applyBorder="1" applyAlignment="1">
      <alignment vertical="center" wrapText="1"/>
    </xf>
    <xf numFmtId="0" fontId="1" fillId="4" borderId="41" xfId="0" applyFont="1" applyFill="1" applyBorder="1" applyAlignment="1">
      <alignment vertical="center" wrapText="1"/>
    </xf>
    <xf numFmtId="0" fontId="1" fillId="4" borderId="42" xfId="0" applyFont="1" applyFill="1" applyBorder="1" applyAlignment="1">
      <alignment vertical="center" wrapText="1"/>
    </xf>
    <xf numFmtId="0" fontId="2" fillId="2" borderId="22" xfId="0" applyFont="1" applyFill="1" applyBorder="1" applyAlignment="1">
      <alignment vertical="center" wrapText="1"/>
    </xf>
    <xf numFmtId="0" fontId="2" fillId="5" borderId="54"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5" borderId="63" xfId="0" applyFont="1" applyFill="1" applyBorder="1" applyAlignment="1">
      <alignment vertical="center" wrapText="1"/>
    </xf>
    <xf numFmtId="0" fontId="2" fillId="5" borderId="41" xfId="0" applyFont="1" applyFill="1" applyBorder="1" applyAlignment="1">
      <alignment vertical="center" wrapText="1"/>
    </xf>
    <xf numFmtId="0" fontId="2" fillId="5" borderId="64" xfId="0" applyFont="1" applyFill="1" applyBorder="1" applyAlignment="1">
      <alignment vertical="center" wrapText="1"/>
    </xf>
    <xf numFmtId="0" fontId="2" fillId="5" borderId="0" xfId="0" applyFont="1" applyFill="1" applyBorder="1" applyAlignment="1">
      <alignment vertical="center" wrapText="1"/>
    </xf>
    <xf numFmtId="0" fontId="1" fillId="0" borderId="37" xfId="0" applyFont="1" applyBorder="1" applyAlignment="1">
      <alignment horizontal="justify" vertical="center" wrapText="1"/>
    </xf>
    <xf numFmtId="0" fontId="1" fillId="0" borderId="38" xfId="0" applyFont="1" applyBorder="1" applyAlignment="1">
      <alignment horizontal="justify" vertical="center" wrapText="1"/>
    </xf>
    <xf numFmtId="0" fontId="1" fillId="0" borderId="39" xfId="0" applyFont="1" applyBorder="1" applyAlignment="1">
      <alignment horizontal="justify" vertical="center" wrapText="1"/>
    </xf>
    <xf numFmtId="0" fontId="2" fillId="3" borderId="8" xfId="0" applyFont="1" applyFill="1" applyBorder="1" applyAlignment="1">
      <alignment vertical="center" wrapText="1"/>
    </xf>
    <xf numFmtId="0" fontId="2" fillId="3" borderId="42" xfId="0" applyFont="1" applyFill="1" applyBorder="1" applyAlignment="1">
      <alignment vertical="center" wrapText="1"/>
    </xf>
    <xf numFmtId="0" fontId="1" fillId="5" borderId="42" xfId="0" applyFont="1" applyFill="1" applyBorder="1" applyAlignment="1">
      <alignment horizontal="left" vertical="center" wrapText="1"/>
    </xf>
    <xf numFmtId="0" fontId="1" fillId="6" borderId="42" xfId="0" applyFont="1" applyFill="1" applyBorder="1" applyAlignment="1">
      <alignment horizontal="left" vertical="center" wrapText="1"/>
    </xf>
    <xf numFmtId="0" fontId="3" fillId="0" borderId="0" xfId="0" applyFont="1" applyBorder="1" applyAlignment="1">
      <alignment horizontal="center" vertical="center" wrapText="1"/>
    </xf>
    <xf numFmtId="0" fontId="1" fillId="2" borderId="0" xfId="0" applyFont="1" applyFill="1" applyBorder="1" applyAlignment="1">
      <alignment vertical="center" wrapText="1"/>
    </xf>
    <xf numFmtId="0" fontId="5" fillId="0" borderId="0" xfId="0" applyFont="1" applyAlignment="1">
      <alignment horizontal="justify" vertical="center" wrapText="1"/>
    </xf>
    <xf numFmtId="0" fontId="6" fillId="0" borderId="0" xfId="0" applyFont="1" applyAlignment="1">
      <alignment vertical="center" wrapText="1"/>
    </xf>
    <xf numFmtId="0" fontId="3" fillId="0" borderId="23" xfId="0" applyFont="1" applyBorder="1" applyAlignment="1">
      <alignment horizontal="left" vertical="center" wrapText="1"/>
    </xf>
    <xf numFmtId="0" fontId="2" fillId="2" borderId="23"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1" fillId="0" borderId="22" xfId="0" applyFont="1" applyBorder="1" applyAlignment="1">
      <alignment horizontal="left" vertical="center" wrapText="1"/>
    </xf>
    <xf numFmtId="0" fontId="1" fillId="2" borderId="8" xfId="0" applyFont="1" applyFill="1" applyBorder="1" applyAlignment="1">
      <alignment horizontal="center" vertical="center" wrapText="1"/>
    </xf>
    <xf numFmtId="0" fontId="1" fillId="3" borderId="5" xfId="0" applyFont="1" applyFill="1" applyBorder="1" applyAlignment="1">
      <alignment horizontal="left"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2" fillId="0" borderId="0" xfId="0" applyFont="1" applyAlignment="1">
      <alignment horizontal="center" vertical="center" wrapText="1"/>
    </xf>
    <xf numFmtId="0" fontId="1" fillId="5" borderId="0" xfId="0" applyFont="1" applyFill="1" applyBorder="1" applyAlignment="1">
      <alignment horizontal="center" vertical="center" wrapText="1"/>
    </xf>
    <xf numFmtId="0" fontId="1" fillId="5" borderId="0" xfId="0" applyFont="1" applyFill="1" applyBorder="1" applyAlignment="1">
      <alignment vertical="center" wrapText="1"/>
    </xf>
    <xf numFmtId="0" fontId="2" fillId="3" borderId="44"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0" fillId="0" borderId="28" xfId="0" applyFill="1" applyBorder="1"/>
    <xf numFmtId="0" fontId="0" fillId="0" borderId="28" xfId="0" applyBorder="1"/>
    <xf numFmtId="0" fontId="0" fillId="0" borderId="28" xfId="0" applyBorder="1" applyAlignment="1">
      <alignment horizontal="center"/>
    </xf>
    <xf numFmtId="0" fontId="12" fillId="0" borderId="28" xfId="0" applyFont="1" applyBorder="1" applyAlignment="1">
      <alignment horizontal="center"/>
    </xf>
    <xf numFmtId="0" fontId="13" fillId="0" borderId="28" xfId="0" applyFont="1" applyBorder="1" applyAlignment="1">
      <alignment vertical="center" wrapText="1"/>
    </xf>
    <xf numFmtId="0" fontId="14" fillId="0" borderId="28" xfId="3" applyFont="1" applyFill="1" applyBorder="1" applyAlignment="1" applyProtection="1">
      <alignment horizontal="center" vertical="center" wrapText="1"/>
    </xf>
    <xf numFmtId="0" fontId="15" fillId="0" borderId="28" xfId="0" applyFont="1" applyBorder="1" applyAlignment="1">
      <alignment horizontal="justify" vertical="center" wrapText="1"/>
    </xf>
    <xf numFmtId="9" fontId="16" fillId="0" borderId="28" xfId="1" applyFont="1" applyFill="1" applyBorder="1" applyAlignment="1">
      <alignment horizontal="center" vertical="center" wrapText="1"/>
    </xf>
    <xf numFmtId="0" fontId="13" fillId="15" borderId="28" xfId="0" applyFont="1" applyFill="1" applyBorder="1" applyAlignment="1">
      <alignment vertical="center" wrapText="1"/>
    </xf>
    <xf numFmtId="0" fontId="0" fillId="16" borderId="28" xfId="0" applyFill="1" applyBorder="1" applyAlignment="1">
      <alignment horizontal="center"/>
    </xf>
    <xf numFmtId="0" fontId="13" fillId="5" borderId="0" xfId="0" applyFont="1" applyFill="1" applyAlignment="1">
      <alignment vertical="center" wrapText="1"/>
    </xf>
    <xf numFmtId="0" fontId="13" fillId="0" borderId="0" xfId="0" applyFont="1" applyAlignment="1">
      <alignment vertical="center" wrapText="1"/>
    </xf>
    <xf numFmtId="0" fontId="8" fillId="0" borderId="0" xfId="0" applyFont="1" applyAlignment="1">
      <alignment vertical="center" wrapText="1"/>
    </xf>
    <xf numFmtId="0" fontId="19" fillId="0" borderId="0" xfId="0" applyFont="1" applyAlignment="1">
      <alignment horizontal="center" vertical="center" wrapText="1"/>
    </xf>
    <xf numFmtId="0" fontId="19" fillId="0" borderId="0" xfId="0" applyFont="1" applyBorder="1" applyAlignment="1">
      <alignment horizontal="center" vertical="center" wrapText="1"/>
    </xf>
    <xf numFmtId="0" fontId="8" fillId="0" borderId="0" xfId="0" applyFont="1" applyBorder="1" applyAlignment="1">
      <alignment vertical="center" wrapText="1"/>
    </xf>
    <xf numFmtId="0" fontId="8" fillId="11" borderId="3" xfId="0" applyFont="1" applyFill="1" applyBorder="1" applyAlignment="1">
      <alignment horizontal="left" vertical="center" wrapText="1"/>
    </xf>
    <xf numFmtId="0" fontId="8" fillId="12" borderId="4" xfId="0" applyFont="1" applyFill="1" applyBorder="1" applyAlignment="1">
      <alignment vertical="center" wrapText="1"/>
    </xf>
    <xf numFmtId="0" fontId="8" fillId="5" borderId="0" xfId="0" applyFont="1" applyFill="1" applyBorder="1" applyAlignment="1">
      <alignment vertical="center" wrapText="1"/>
    </xf>
    <xf numFmtId="0" fontId="8" fillId="11" borderId="5" xfId="0" applyFont="1" applyFill="1" applyBorder="1" applyAlignment="1">
      <alignment horizontal="left" vertical="center" wrapText="1"/>
    </xf>
    <xf numFmtId="0" fontId="8" fillId="12" borderId="6" xfId="0" applyFont="1" applyFill="1" applyBorder="1" applyAlignment="1">
      <alignment horizontal="center" vertical="center" wrapText="1"/>
    </xf>
    <xf numFmtId="0" fontId="8" fillId="13" borderId="7" xfId="0" applyFont="1" applyFill="1" applyBorder="1" applyAlignment="1">
      <alignment horizontal="left" vertical="center" wrapText="1"/>
    </xf>
    <xf numFmtId="0" fontId="8" fillId="13" borderId="7" xfId="0" applyFont="1" applyFill="1" applyBorder="1" applyAlignment="1">
      <alignment horizontal="center" vertical="center" wrapText="1"/>
    </xf>
    <xf numFmtId="0" fontId="19" fillId="10" borderId="1" xfId="0" applyFont="1" applyFill="1" applyBorder="1" applyAlignment="1">
      <alignment vertical="center" wrapText="1"/>
    </xf>
    <xf numFmtId="0" fontId="19" fillId="10" borderId="8" xfId="0" applyFont="1" applyFill="1" applyBorder="1" applyAlignment="1">
      <alignment horizontal="center" vertical="center" wrapText="1"/>
    </xf>
    <xf numFmtId="0" fontId="8" fillId="11" borderId="3" xfId="0" applyFont="1" applyFill="1" applyBorder="1" applyAlignment="1">
      <alignment vertical="center" wrapText="1"/>
    </xf>
    <xf numFmtId="0" fontId="8" fillId="11" borderId="9" xfId="0" applyFont="1" applyFill="1" applyBorder="1" applyAlignment="1">
      <alignment vertical="center" wrapText="1"/>
    </xf>
    <xf numFmtId="0" fontId="8" fillId="12" borderId="10" xfId="0" applyFont="1" applyFill="1" applyBorder="1" applyAlignment="1">
      <alignment vertical="center" wrapText="1"/>
    </xf>
    <xf numFmtId="0" fontId="8" fillId="11" borderId="5" xfId="0" applyFont="1" applyFill="1" applyBorder="1" applyAlignment="1">
      <alignment vertical="center" wrapText="1"/>
    </xf>
    <xf numFmtId="0" fontId="8" fillId="12" borderId="6" xfId="0" applyFont="1" applyFill="1" applyBorder="1" applyAlignment="1">
      <alignment vertical="center" wrapText="1"/>
    </xf>
    <xf numFmtId="0" fontId="19" fillId="10" borderId="18" xfId="0" applyFont="1" applyFill="1" applyBorder="1" applyAlignment="1">
      <alignment horizontal="left" vertical="center" wrapText="1"/>
    </xf>
    <xf numFmtId="0" fontId="19" fillId="10" borderId="13" xfId="0" applyFont="1" applyFill="1" applyBorder="1" applyAlignment="1">
      <alignment horizontal="center" vertical="center" wrapText="1"/>
    </xf>
    <xf numFmtId="0" fontId="8" fillId="11" borderId="14" xfId="0" applyFont="1" applyFill="1" applyBorder="1" applyAlignment="1">
      <alignment vertical="center" wrapText="1"/>
    </xf>
    <xf numFmtId="0" fontId="8" fillId="12" borderId="4" xfId="0" applyFont="1" applyFill="1" applyBorder="1" applyAlignment="1">
      <alignment horizontal="center" vertical="center" wrapText="1"/>
    </xf>
    <xf numFmtId="0" fontId="8" fillId="12" borderId="10" xfId="0" applyFont="1" applyFill="1" applyBorder="1" applyAlignment="1">
      <alignment horizontal="center" vertical="center" wrapText="1"/>
    </xf>
    <xf numFmtId="0" fontId="8" fillId="13" borderId="15" xfId="0" applyFont="1" applyFill="1" applyBorder="1" applyAlignment="1">
      <alignment vertical="center" wrapText="1"/>
    </xf>
    <xf numFmtId="0" fontId="8" fillId="13" borderId="16" xfId="0" applyFont="1" applyFill="1" applyBorder="1" applyAlignment="1">
      <alignment vertical="center" wrapText="1"/>
    </xf>
    <xf numFmtId="0" fontId="8" fillId="5" borderId="0" xfId="0" applyFont="1" applyFill="1" applyAlignment="1">
      <alignment vertical="center" wrapText="1"/>
    </xf>
    <xf numFmtId="0" fontId="8" fillId="5" borderId="0" xfId="0" applyFont="1" applyFill="1" applyBorder="1" applyAlignment="1">
      <alignment horizontal="center" vertical="center" wrapText="1"/>
    </xf>
    <xf numFmtId="0" fontId="20" fillId="12" borderId="10" xfId="3" applyFont="1" applyFill="1" applyBorder="1" applyAlignment="1" applyProtection="1">
      <alignment horizontal="center" vertical="center" wrapText="1"/>
    </xf>
    <xf numFmtId="0" fontId="14" fillId="0" borderId="10" xfId="3" applyFont="1" applyBorder="1" applyAlignment="1">
      <alignment horizontal="center"/>
    </xf>
    <xf numFmtId="49" fontId="8" fillId="12" borderId="6" xfId="0" applyNumberFormat="1" applyFont="1" applyFill="1" applyBorder="1" applyAlignment="1">
      <alignment horizontal="center" vertical="center" wrapText="1"/>
    </xf>
    <xf numFmtId="0" fontId="8" fillId="10" borderId="18" xfId="0" applyFont="1" applyFill="1" applyBorder="1" applyAlignment="1">
      <alignment horizontal="justify" vertical="center" wrapText="1"/>
    </xf>
    <xf numFmtId="0" fontId="8" fillId="10" borderId="8" xfId="0" applyFont="1" applyFill="1" applyBorder="1" applyAlignment="1">
      <alignment horizontal="justify" vertical="center" wrapText="1"/>
    </xf>
    <xf numFmtId="0" fontId="8" fillId="11" borderId="14" xfId="0" applyFont="1" applyFill="1" applyBorder="1" applyAlignment="1">
      <alignment horizontal="justify" vertical="center" wrapText="1"/>
    </xf>
    <xf numFmtId="0" fontId="8" fillId="0" borderId="4" xfId="0" applyFont="1" applyFill="1" applyBorder="1" applyAlignment="1">
      <alignment horizontal="justify" vertical="center" wrapText="1"/>
    </xf>
    <xf numFmtId="0" fontId="13" fillId="0" borderId="0" xfId="0" applyFont="1" applyBorder="1" applyAlignment="1">
      <alignment vertical="center" wrapText="1"/>
    </xf>
    <xf numFmtId="0" fontId="8" fillId="11" borderId="9" xfId="0" applyFont="1" applyFill="1" applyBorder="1" applyAlignment="1">
      <alignment horizontal="justify" vertical="center" wrapText="1"/>
    </xf>
    <xf numFmtId="0" fontId="8" fillId="0" borderId="10" xfId="0" applyFont="1" applyFill="1" applyBorder="1" applyAlignment="1">
      <alignment horizontal="justify" vertical="center" wrapText="1"/>
    </xf>
    <xf numFmtId="166" fontId="8" fillId="0" borderId="10" xfId="0" applyNumberFormat="1" applyFont="1" applyFill="1" applyBorder="1" applyAlignment="1">
      <alignment horizontal="left" vertical="center" wrapText="1"/>
    </xf>
    <xf numFmtId="0" fontId="14" fillId="0" borderId="10" xfId="3" applyFont="1" applyFill="1" applyBorder="1" applyAlignment="1">
      <alignment vertical="center" wrapText="1"/>
    </xf>
    <xf numFmtId="0" fontId="8" fillId="0" borderId="10" xfId="0" quotePrefix="1" applyFont="1" applyFill="1" applyBorder="1" applyAlignment="1">
      <alignment vertical="center" wrapText="1"/>
    </xf>
    <xf numFmtId="0" fontId="8" fillId="11" borderId="15" xfId="0" applyFont="1" applyFill="1" applyBorder="1" applyAlignment="1">
      <alignment vertical="center" wrapText="1"/>
    </xf>
    <xf numFmtId="0" fontId="8" fillId="4" borderId="4" xfId="0" applyFont="1" applyFill="1" applyBorder="1" applyAlignment="1">
      <alignment horizontal="center" vertical="center" wrapText="1"/>
    </xf>
    <xf numFmtId="0" fontId="8" fillId="11" borderId="17" xfId="0" applyFont="1" applyFill="1" applyBorder="1" applyAlignment="1">
      <alignment vertical="center" wrapText="1"/>
    </xf>
    <xf numFmtId="0" fontId="8" fillId="4" borderId="10" xfId="0" applyFont="1" applyFill="1" applyBorder="1" applyAlignment="1">
      <alignment horizontal="center" vertical="center" wrapText="1"/>
    </xf>
    <xf numFmtId="166" fontId="8" fillId="4" borderId="10" xfId="0" applyNumberFormat="1" applyFont="1" applyFill="1" applyBorder="1" applyAlignment="1">
      <alignment horizontal="left" vertical="center" wrapText="1"/>
    </xf>
    <xf numFmtId="0" fontId="14" fillId="4" borderId="10" xfId="3" applyFont="1" applyFill="1" applyBorder="1" applyAlignment="1">
      <alignment horizontal="center" vertical="center" wrapText="1"/>
    </xf>
    <xf numFmtId="0" fontId="8" fillId="4" borderId="10" xfId="0" quotePrefix="1" applyFont="1" applyFill="1" applyBorder="1" applyAlignment="1">
      <alignment vertical="center" wrapText="1"/>
    </xf>
    <xf numFmtId="0" fontId="8" fillId="13" borderId="0" xfId="0" applyFont="1" applyFill="1" applyAlignment="1">
      <alignment vertical="center" wrapText="1"/>
    </xf>
    <xf numFmtId="0" fontId="8" fillId="13" borderId="0" xfId="0" applyFont="1" applyFill="1" applyAlignment="1">
      <alignment horizontal="center" vertical="center" wrapText="1"/>
    </xf>
    <xf numFmtId="0" fontId="19" fillId="3" borderId="17"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19" fillId="0" borderId="0" xfId="0" applyFont="1" applyAlignment="1">
      <alignment horizontal="left" vertical="center" wrapText="1"/>
    </xf>
    <xf numFmtId="0" fontId="19" fillId="0" borderId="17" xfId="0" applyFont="1" applyBorder="1" applyAlignment="1">
      <alignment horizontal="left" vertical="center" wrapText="1"/>
    </xf>
    <xf numFmtId="0" fontId="19" fillId="0" borderId="23" xfId="0" applyFont="1" applyBorder="1" applyAlignment="1">
      <alignment horizontal="left" vertical="center" wrapText="1"/>
    </xf>
    <xf numFmtId="0" fontId="19" fillId="0" borderId="22" xfId="0" applyFont="1" applyBorder="1" applyAlignment="1">
      <alignment horizontal="left" vertical="center" wrapText="1"/>
    </xf>
    <xf numFmtId="0" fontId="8" fillId="0" borderId="22" xfId="0" applyFont="1" applyBorder="1" applyAlignment="1">
      <alignment horizontal="left" vertical="center" wrapText="1"/>
    </xf>
    <xf numFmtId="0" fontId="13" fillId="0" borderId="23" xfId="0" applyFont="1" applyBorder="1" applyAlignment="1">
      <alignment horizontal="left" vertical="center" wrapText="1"/>
    </xf>
    <xf numFmtId="0" fontId="8" fillId="2" borderId="17" xfId="0" applyFont="1" applyFill="1" applyBorder="1" applyAlignment="1">
      <alignment vertical="center" wrapText="1"/>
    </xf>
    <xf numFmtId="0" fontId="8" fillId="2" borderId="8"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0" xfId="0" applyFont="1" applyFill="1" applyAlignment="1">
      <alignment vertical="center" wrapText="1"/>
    </xf>
    <xf numFmtId="0" fontId="8" fillId="0" borderId="28" xfId="0" applyFont="1" applyFill="1" applyBorder="1" applyAlignment="1">
      <alignment horizontal="center" vertical="center" wrapText="1"/>
    </xf>
    <xf numFmtId="0" fontId="8" fillId="5" borderId="28" xfId="0" applyFont="1" applyFill="1" applyBorder="1" applyAlignment="1">
      <alignment horizontal="center" vertical="center" wrapText="1"/>
    </xf>
    <xf numFmtId="9" fontId="8" fillId="0" borderId="28" xfId="0" applyNumberFormat="1" applyFont="1" applyFill="1" applyBorder="1" applyAlignment="1">
      <alignment horizontal="center" vertical="center" wrapText="1"/>
    </xf>
    <xf numFmtId="3" fontId="8" fillId="0" borderId="28" xfId="0" applyNumberFormat="1" applyFont="1" applyFill="1" applyBorder="1" applyAlignment="1">
      <alignment horizontal="center" vertical="center" wrapText="1"/>
    </xf>
    <xf numFmtId="0" fontId="22" fillId="0" borderId="28" xfId="0" applyFont="1" applyBorder="1" applyAlignment="1">
      <alignment horizontal="center" vertical="center" wrapText="1"/>
    </xf>
    <xf numFmtId="0" fontId="8" fillId="7" borderId="28" xfId="0" applyFont="1" applyFill="1" applyBorder="1" applyAlignment="1">
      <alignment horizontal="center" vertical="center" wrapText="1"/>
    </xf>
    <xf numFmtId="0" fontId="8" fillId="5" borderId="28" xfId="0" applyFont="1" applyFill="1" applyBorder="1" applyAlignment="1">
      <alignment horizontal="left" vertical="center" wrapText="1"/>
    </xf>
    <xf numFmtId="10" fontId="8" fillId="0" borderId="28" xfId="1" applyNumberFormat="1" applyFont="1" applyFill="1" applyBorder="1" applyAlignment="1">
      <alignment horizontal="center" vertical="center" wrapText="1"/>
    </xf>
    <xf numFmtId="0" fontId="8" fillId="0" borderId="28" xfId="0" applyFont="1" applyBorder="1" applyAlignment="1">
      <alignment horizontal="center" vertical="center" wrapText="1"/>
    </xf>
    <xf numFmtId="9" fontId="8" fillId="0" borderId="28" xfId="0" applyNumberFormat="1" applyFont="1" applyBorder="1" applyAlignment="1">
      <alignment horizontal="center" vertical="center" wrapText="1"/>
    </xf>
    <xf numFmtId="0" fontId="19" fillId="0" borderId="28" xfId="0" applyFont="1" applyBorder="1" applyAlignment="1">
      <alignment horizontal="left" vertical="center" wrapText="1"/>
    </xf>
    <xf numFmtId="0" fontId="8" fillId="0" borderId="21" xfId="0" applyFont="1" applyFill="1" applyBorder="1" applyAlignment="1">
      <alignment horizontal="center" vertical="center" wrapText="1"/>
    </xf>
    <xf numFmtId="0" fontId="8" fillId="0" borderId="26" xfId="0" applyFont="1" applyFill="1" applyBorder="1" applyAlignment="1">
      <alignment horizontal="center" vertical="center" wrapText="1"/>
    </xf>
    <xf numFmtId="167" fontId="8" fillId="0" borderId="26" xfId="1" applyNumberFormat="1" applyFont="1" applyFill="1" applyBorder="1" applyAlignment="1">
      <alignment horizontal="center" vertical="center" wrapText="1"/>
    </xf>
    <xf numFmtId="0" fontId="8" fillId="0" borderId="18" xfId="0" applyFont="1" applyFill="1" applyBorder="1" applyAlignment="1">
      <alignment horizontal="center" vertical="center" wrapText="1"/>
    </xf>
    <xf numFmtId="0" fontId="13" fillId="0" borderId="0" xfId="0" applyFont="1"/>
    <xf numFmtId="0" fontId="13" fillId="0" borderId="0" xfId="0" applyFont="1" applyFill="1" applyAlignment="1">
      <alignment vertical="center" wrapText="1"/>
    </xf>
    <xf numFmtId="0" fontId="8" fillId="0" borderId="18" xfId="0" applyFont="1" applyBorder="1" applyAlignment="1">
      <alignment horizontal="center" vertical="center" wrapText="1"/>
    </xf>
    <xf numFmtId="9" fontId="8" fillId="0" borderId="18" xfId="0" applyNumberFormat="1" applyFont="1" applyFill="1" applyBorder="1" applyAlignment="1">
      <alignment horizontal="center" vertical="center" wrapText="1"/>
    </xf>
    <xf numFmtId="0" fontId="13" fillId="0" borderId="0" xfId="0" applyFont="1" applyFill="1"/>
    <xf numFmtId="0" fontId="8" fillId="0" borderId="0" xfId="0" applyFont="1" applyFill="1" applyBorder="1" applyAlignment="1">
      <alignment vertical="center" wrapText="1"/>
    </xf>
    <xf numFmtId="0" fontId="8" fillId="0" borderId="18" xfId="0" applyFont="1" applyBorder="1" applyAlignment="1">
      <alignment horizontal="left" vertical="center" wrapText="1"/>
    </xf>
    <xf numFmtId="0" fontId="8" fillId="0" borderId="18" xfId="0" applyFont="1" applyBorder="1" applyAlignment="1">
      <alignment vertical="center" wrapText="1"/>
    </xf>
    <xf numFmtId="0" fontId="8" fillId="0" borderId="0" xfId="0" applyFont="1" applyBorder="1" applyAlignment="1">
      <alignment horizontal="left" vertical="center" wrapText="1"/>
    </xf>
    <xf numFmtId="0" fontId="8" fillId="0" borderId="17" xfId="0" applyFont="1" applyBorder="1" applyAlignment="1">
      <alignment horizontal="left" vertical="center" wrapText="1"/>
    </xf>
    <xf numFmtId="167" fontId="8" fillId="0" borderId="18" xfId="0" applyNumberFormat="1" applyFont="1" applyBorder="1" applyAlignment="1">
      <alignment horizontal="center" vertical="center" wrapText="1"/>
    </xf>
    <xf numFmtId="0" fontId="8" fillId="2" borderId="8" xfId="0" applyFont="1" applyFill="1" applyBorder="1" applyAlignment="1">
      <alignment vertical="center" wrapText="1"/>
    </xf>
    <xf numFmtId="9" fontId="8" fillId="0" borderId="8" xfId="0" applyNumberFormat="1" applyFont="1" applyFill="1" applyBorder="1" applyAlignment="1">
      <alignment horizontal="center" vertical="center" wrapText="1"/>
    </xf>
    <xf numFmtId="0" fontId="8" fillId="0" borderId="2" xfId="0" applyFont="1" applyBorder="1" applyAlignment="1">
      <alignment vertical="center" wrapText="1"/>
    </xf>
    <xf numFmtId="0" fontId="13" fillId="0" borderId="0" xfId="0" applyFont="1" applyFill="1" applyBorder="1"/>
    <xf numFmtId="0" fontId="15" fillId="0" borderId="0" xfId="0" applyFont="1" applyAlignment="1">
      <alignment vertical="center" wrapText="1"/>
    </xf>
    <xf numFmtId="9" fontId="8" fillId="0" borderId="2" xfId="1" applyFont="1" applyBorder="1" applyAlignment="1">
      <alignment horizontal="center" vertical="center" wrapText="1"/>
    </xf>
    <xf numFmtId="0" fontId="21" fillId="0" borderId="0" xfId="0" applyFont="1" applyAlignment="1">
      <alignment vertical="center" wrapText="1"/>
    </xf>
    <xf numFmtId="0" fontId="15" fillId="0" borderId="0" xfId="0" applyFont="1" applyAlignment="1">
      <alignment horizontal="center" vertical="center" wrapText="1"/>
    </xf>
    <xf numFmtId="0" fontId="8" fillId="0" borderId="18" xfId="0" applyFont="1" applyFill="1" applyBorder="1" applyAlignment="1">
      <alignment horizontal="left" vertical="center" wrapText="1"/>
    </xf>
    <xf numFmtId="0" fontId="8" fillId="0" borderId="28" xfId="0" applyFont="1" applyFill="1" applyBorder="1" applyAlignment="1">
      <alignment horizontal="left" vertical="center" wrapText="1"/>
    </xf>
    <xf numFmtId="0" fontId="8" fillId="7" borderId="28" xfId="0" applyFont="1" applyFill="1" applyBorder="1" applyAlignment="1">
      <alignment horizontal="left" vertical="center" wrapText="1"/>
    </xf>
    <xf numFmtId="9" fontId="8" fillId="7" borderId="28" xfId="1" applyFont="1" applyFill="1" applyBorder="1" applyAlignment="1">
      <alignment horizontal="center" vertical="center" wrapText="1"/>
    </xf>
    <xf numFmtId="0" fontId="8" fillId="0" borderId="28" xfId="0" applyFont="1" applyBorder="1" applyAlignment="1">
      <alignment horizontal="left" vertical="center" wrapText="1"/>
    </xf>
    <xf numFmtId="0" fontId="8" fillId="0" borderId="0" xfId="0" applyFont="1" applyBorder="1" applyAlignment="1">
      <alignment horizontal="justify" vertical="center" wrapText="1"/>
    </xf>
    <xf numFmtId="0" fontId="19" fillId="3" borderId="51" xfId="0" applyFont="1" applyFill="1" applyBorder="1" applyAlignment="1">
      <alignment horizontal="center" vertical="center" wrapText="1"/>
    </xf>
    <xf numFmtId="0" fontId="19" fillId="3" borderId="52" xfId="0" applyFont="1" applyFill="1" applyBorder="1" applyAlignment="1">
      <alignment horizontal="center" vertical="center" wrapText="1"/>
    </xf>
    <xf numFmtId="43" fontId="19" fillId="0" borderId="53" xfId="10" applyFont="1" applyFill="1" applyBorder="1" applyAlignment="1">
      <alignment horizontal="center" vertical="center" wrapText="1"/>
    </xf>
    <xf numFmtId="43" fontId="19" fillId="0" borderId="18" xfId="10" applyFont="1" applyFill="1" applyBorder="1" applyAlignment="1">
      <alignment horizontal="center" vertical="center" wrapText="1"/>
    </xf>
    <xf numFmtId="43" fontId="19" fillId="0" borderId="21" xfId="10" applyFont="1" applyFill="1" applyBorder="1" applyAlignment="1">
      <alignment horizontal="center" vertical="center" wrapText="1"/>
    </xf>
    <xf numFmtId="10" fontId="19" fillId="0" borderId="80" xfId="1" applyNumberFormat="1" applyFont="1" applyFill="1" applyBorder="1" applyAlignment="1">
      <alignment horizontal="center" vertical="center" wrapText="1"/>
    </xf>
    <xf numFmtId="43" fontId="8" fillId="0" borderId="0" xfId="0" applyNumberFormat="1" applyFont="1" applyAlignment="1">
      <alignment vertical="center" wrapText="1"/>
    </xf>
    <xf numFmtId="0" fontId="19" fillId="2" borderId="21" xfId="0" applyFont="1" applyFill="1" applyBorder="1" applyAlignment="1">
      <alignment horizontal="center" vertical="center" wrapText="1"/>
    </xf>
    <xf numFmtId="0" fontId="19" fillId="2" borderId="26" xfId="0" applyFont="1" applyFill="1" applyBorder="1" applyAlignment="1">
      <alignment horizontal="center" vertical="center" wrapText="1"/>
    </xf>
    <xf numFmtId="43" fontId="16" fillId="0" borderId="42" xfId="10" applyFont="1" applyFill="1" applyBorder="1" applyAlignment="1">
      <alignment horizontal="center" vertical="center" wrapText="1"/>
    </xf>
    <xf numFmtId="43" fontId="16" fillId="0" borderId="16" xfId="10" applyFont="1" applyFill="1" applyBorder="1" applyAlignment="1">
      <alignment vertical="center" wrapText="1"/>
    </xf>
    <xf numFmtId="9" fontId="16" fillId="0" borderId="16" xfId="1" applyFont="1" applyFill="1" applyBorder="1" applyAlignment="1">
      <alignment vertical="center" wrapText="1"/>
    </xf>
    <xf numFmtId="0" fontId="13" fillId="0" borderId="16" xfId="0" applyFont="1" applyFill="1" applyBorder="1" applyAlignment="1">
      <alignment vertical="center" wrapText="1"/>
    </xf>
    <xf numFmtId="0" fontId="19" fillId="2" borderId="21" xfId="0" applyFont="1" applyFill="1" applyBorder="1" applyAlignment="1">
      <alignment vertical="center" wrapText="1"/>
    </xf>
    <xf numFmtId="0" fontId="19" fillId="2" borderId="25" xfId="0" applyFont="1" applyFill="1" applyBorder="1" applyAlignment="1">
      <alignment vertical="center" wrapText="1"/>
    </xf>
    <xf numFmtId="0" fontId="19" fillId="2" borderId="26" xfId="0" applyFont="1" applyFill="1" applyBorder="1" applyAlignment="1">
      <alignment vertical="center" wrapText="1"/>
    </xf>
    <xf numFmtId="0" fontId="8" fillId="6" borderId="36" xfId="0" applyFont="1" applyFill="1" applyBorder="1" applyAlignment="1">
      <alignment horizontal="justify" vertical="center" wrapText="1"/>
    </xf>
    <xf numFmtId="0" fontId="8" fillId="4" borderId="30" xfId="0" applyFont="1" applyFill="1" applyBorder="1" applyAlignment="1">
      <alignment horizontal="center" vertical="center" wrapText="1"/>
    </xf>
    <xf numFmtId="0" fontId="8" fillId="4" borderId="47" xfId="0" applyFont="1" applyFill="1" applyBorder="1" applyAlignment="1">
      <alignment horizontal="left" vertical="center" wrapText="1"/>
    </xf>
    <xf numFmtId="0" fontId="14" fillId="4" borderId="47" xfId="3" applyFont="1" applyFill="1" applyBorder="1" applyAlignment="1">
      <alignment horizontal="left" vertical="center" wrapText="1"/>
    </xf>
    <xf numFmtId="0" fontId="8" fillId="6" borderId="40" xfId="0" applyFont="1" applyFill="1" applyBorder="1" applyAlignment="1">
      <alignment horizontal="justify" vertical="center" wrapText="1"/>
    </xf>
    <xf numFmtId="0" fontId="19" fillId="3" borderId="59" xfId="0" applyFont="1" applyFill="1" applyBorder="1" applyAlignment="1">
      <alignment vertical="center" wrapText="1"/>
    </xf>
    <xf numFmtId="0" fontId="19" fillId="3" borderId="56" xfId="0" applyFont="1" applyFill="1" applyBorder="1" applyAlignment="1">
      <alignment vertical="center" wrapText="1"/>
    </xf>
    <xf numFmtId="0" fontId="19" fillId="3" borderId="75" xfId="0" applyFont="1" applyFill="1" applyBorder="1" applyAlignment="1">
      <alignment vertical="center" wrapText="1"/>
    </xf>
    <xf numFmtId="0" fontId="19" fillId="3" borderId="8" xfId="0" applyFont="1" applyFill="1" applyBorder="1" applyAlignment="1">
      <alignment horizontal="center" vertical="center" wrapText="1"/>
    </xf>
    <xf numFmtId="0" fontId="19" fillId="3" borderId="13" xfId="0" applyFont="1" applyFill="1" applyBorder="1" applyAlignment="1">
      <alignment vertical="center" wrapText="1"/>
    </xf>
    <xf numFmtId="169" fontId="8" fillId="0" borderId="28" xfId="9" applyNumberFormat="1" applyFont="1" applyFill="1" applyBorder="1" applyAlignment="1">
      <alignment horizontal="right" vertical="center"/>
    </xf>
    <xf numFmtId="9" fontId="19" fillId="0" borderId="28" xfId="1" applyFont="1" applyFill="1" applyBorder="1" applyAlignment="1">
      <alignment horizontal="center" vertical="center" wrapText="1"/>
    </xf>
    <xf numFmtId="0" fontId="22" fillId="0" borderId="28" xfId="3" applyFont="1" applyFill="1" applyBorder="1" applyAlignment="1" applyProtection="1">
      <alignment horizontal="center" vertical="center" wrapText="1"/>
    </xf>
    <xf numFmtId="0" fontId="26" fillId="0" borderId="0" xfId="0" applyFont="1" applyAlignment="1">
      <alignment vertical="center" wrapText="1"/>
    </xf>
    <xf numFmtId="0" fontId="8" fillId="6" borderId="21" xfId="0" applyFont="1" applyFill="1" applyBorder="1" applyAlignment="1">
      <alignment horizontal="justify" vertical="center" wrapText="1"/>
    </xf>
    <xf numFmtId="0" fontId="19" fillId="2" borderId="25" xfId="0" applyFont="1" applyFill="1" applyBorder="1" applyAlignment="1">
      <alignment horizontal="center" vertical="center" wrapText="1"/>
    </xf>
    <xf numFmtId="0" fontId="8" fillId="4" borderId="70" xfId="0" applyFont="1" applyFill="1" applyBorder="1" applyAlignment="1">
      <alignment horizontal="left" vertical="center" wrapText="1"/>
    </xf>
    <xf numFmtId="14" fontId="8" fillId="0" borderId="48" xfId="0" applyNumberFormat="1" applyFont="1" applyFill="1" applyBorder="1" applyAlignment="1">
      <alignment horizontal="center" vertical="center" wrapText="1"/>
    </xf>
    <xf numFmtId="0" fontId="19" fillId="3" borderId="66" xfId="0" applyFont="1" applyFill="1" applyBorder="1" applyAlignment="1">
      <alignment vertical="center" wrapText="1"/>
    </xf>
    <xf numFmtId="0" fontId="19" fillId="3" borderId="32" xfId="0" applyFont="1" applyFill="1" applyBorder="1" applyAlignment="1">
      <alignment vertical="center" wrapText="1"/>
    </xf>
    <xf numFmtId="0" fontId="13" fillId="0" borderId="38" xfId="0" applyFont="1" applyBorder="1"/>
    <xf numFmtId="0" fontId="13" fillId="0" borderId="39" xfId="0" applyFont="1" applyBorder="1" applyAlignment="1">
      <alignment horizontal="center" vertical="center"/>
    </xf>
    <xf numFmtId="0" fontId="8" fillId="5" borderId="0" xfId="0" applyFont="1" applyFill="1" applyBorder="1" applyAlignment="1">
      <alignment horizontal="left" vertical="center" wrapText="1"/>
    </xf>
    <xf numFmtId="0" fontId="13" fillId="0" borderId="0" xfId="0" applyFont="1" applyBorder="1"/>
    <xf numFmtId="0" fontId="13" fillId="0" borderId="0" xfId="0" applyFont="1" applyBorder="1" applyAlignment="1">
      <alignment horizontal="center" vertical="center"/>
    </xf>
    <xf numFmtId="0" fontId="19" fillId="3" borderId="13" xfId="0" applyFont="1" applyFill="1" applyBorder="1" applyAlignment="1">
      <alignment horizontal="center" vertical="center" wrapText="1"/>
    </xf>
    <xf numFmtId="0" fontId="19" fillId="3" borderId="1" xfId="0" applyFont="1" applyFill="1" applyBorder="1" applyAlignment="1">
      <alignment horizontal="left" vertical="center" wrapText="1"/>
    </xf>
    <xf numFmtId="0" fontId="19" fillId="3" borderId="2" xfId="0" applyFont="1" applyFill="1" applyBorder="1" applyAlignment="1">
      <alignment horizontal="center" vertical="center" wrapText="1"/>
    </xf>
    <xf numFmtId="0" fontId="15" fillId="0" borderId="0" xfId="0" applyFont="1"/>
    <xf numFmtId="0" fontId="8" fillId="8" borderId="28" xfId="0" applyFont="1" applyFill="1" applyBorder="1" applyAlignment="1">
      <alignment horizontal="justify" vertical="center" wrapText="1"/>
    </xf>
    <xf numFmtId="0" fontId="8" fillId="8" borderId="28" xfId="0" applyFont="1" applyFill="1" applyBorder="1" applyAlignment="1">
      <alignment horizontal="center" vertical="center" wrapText="1"/>
    </xf>
    <xf numFmtId="0" fontId="8" fillId="0" borderId="0" xfId="0" applyFont="1" applyAlignment="1">
      <alignment horizontal="justify" vertical="center" wrapText="1"/>
    </xf>
    <xf numFmtId="0" fontId="19" fillId="2" borderId="59" xfId="0" applyFont="1" applyFill="1" applyBorder="1" applyAlignment="1">
      <alignment vertical="center" wrapText="1"/>
    </xf>
    <xf numFmtId="0" fontId="19" fillId="2" borderId="56" xfId="0" applyFont="1" applyFill="1" applyBorder="1" applyAlignment="1">
      <alignment vertical="center" wrapText="1"/>
    </xf>
    <xf numFmtId="0" fontId="19" fillId="2" borderId="13" xfId="0" applyFont="1" applyFill="1" applyBorder="1" applyAlignment="1">
      <alignment vertical="center" wrapText="1"/>
    </xf>
    <xf numFmtId="0" fontId="8" fillId="3" borderId="55" xfId="0" applyFont="1" applyFill="1" applyBorder="1" applyAlignment="1">
      <alignment vertical="center" wrapText="1"/>
    </xf>
    <xf numFmtId="0" fontId="14" fillId="3" borderId="55" xfId="3" applyFont="1" applyFill="1" applyBorder="1" applyAlignment="1">
      <alignment vertical="center" wrapText="1"/>
    </xf>
    <xf numFmtId="0" fontId="8" fillId="3" borderId="66" xfId="0" applyFont="1" applyFill="1" applyBorder="1" applyAlignment="1">
      <alignment vertical="center" wrapText="1"/>
    </xf>
    <xf numFmtId="0" fontId="14" fillId="3" borderId="32" xfId="3" applyFont="1" applyFill="1" applyBorder="1" applyAlignment="1">
      <alignment vertical="center" wrapText="1"/>
    </xf>
    <xf numFmtId="0" fontId="8" fillId="3" borderId="40" xfId="0" applyFont="1" applyFill="1" applyBorder="1" applyAlignment="1">
      <alignment vertical="center" wrapText="1"/>
    </xf>
    <xf numFmtId="0" fontId="8" fillId="3" borderId="28" xfId="0" applyFont="1" applyFill="1" applyBorder="1" applyAlignment="1">
      <alignment vertical="center" wrapText="1"/>
    </xf>
    <xf numFmtId="0" fontId="14" fillId="3" borderId="35" xfId="3" applyFont="1" applyFill="1" applyBorder="1" applyAlignment="1">
      <alignment vertical="center" wrapText="1"/>
    </xf>
    <xf numFmtId="0" fontId="8" fillId="3" borderId="35" xfId="0" applyFont="1" applyFill="1" applyBorder="1" applyAlignment="1">
      <alignment vertical="center" wrapText="1"/>
    </xf>
    <xf numFmtId="0" fontId="19" fillId="2" borderId="68" xfId="0" applyFont="1" applyFill="1" applyBorder="1" applyAlignment="1">
      <alignment vertical="center" wrapText="1"/>
    </xf>
    <xf numFmtId="0" fontId="19" fillId="2" borderId="7" xfId="0" applyFont="1" applyFill="1" applyBorder="1" applyAlignment="1">
      <alignment vertical="center" wrapText="1"/>
    </xf>
    <xf numFmtId="0" fontId="19" fillId="2" borderId="69" xfId="0" applyFont="1" applyFill="1" applyBorder="1" applyAlignment="1">
      <alignment vertical="center" wrapText="1"/>
    </xf>
    <xf numFmtId="0" fontId="19" fillId="2" borderId="61" xfId="0" applyFont="1" applyFill="1" applyBorder="1" applyAlignment="1">
      <alignment vertical="center" wrapText="1"/>
    </xf>
    <xf numFmtId="0" fontId="8" fillId="6" borderId="9" xfId="0" applyFont="1" applyFill="1" applyBorder="1" applyAlignment="1">
      <alignment vertical="center" wrapText="1"/>
    </xf>
    <xf numFmtId="0" fontId="8" fillId="0" borderId="17" xfId="0" applyFont="1" applyFill="1" applyBorder="1" applyAlignment="1">
      <alignment horizontal="center" vertical="center" wrapText="1"/>
    </xf>
    <xf numFmtId="0" fontId="8" fillId="0" borderId="17" xfId="0" applyFont="1" applyFill="1" applyBorder="1" applyAlignment="1">
      <alignment vertical="center" wrapText="1"/>
    </xf>
    <xf numFmtId="0" fontId="8" fillId="0" borderId="18" xfId="0" applyFont="1" applyFill="1" applyBorder="1" applyAlignment="1">
      <alignment vertical="center" wrapText="1"/>
    </xf>
    <xf numFmtId="0" fontId="8" fillId="0" borderId="18" xfId="0" applyFont="1" applyFill="1" applyBorder="1" applyAlignment="1">
      <alignment horizontal="center" wrapText="1"/>
    </xf>
    <xf numFmtId="0" fontId="8" fillId="6" borderId="5" xfId="0" applyFont="1" applyFill="1" applyBorder="1" applyAlignment="1">
      <alignment vertical="center" wrapText="1"/>
    </xf>
    <xf numFmtId="0" fontId="19" fillId="2" borderId="33" xfId="0" applyFont="1" applyFill="1" applyBorder="1" applyAlignment="1">
      <alignment horizontal="center" vertical="center" wrapText="1"/>
    </xf>
    <xf numFmtId="0" fontId="19" fillId="2" borderId="34" xfId="0" applyFont="1" applyFill="1" applyBorder="1" applyAlignment="1">
      <alignment horizontal="center" vertical="center" wrapText="1"/>
    </xf>
    <xf numFmtId="0" fontId="19" fillId="2" borderId="6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17" xfId="0" applyFont="1" applyFill="1" applyBorder="1" applyAlignment="1">
      <alignment vertical="center" wrapText="1"/>
    </xf>
    <xf numFmtId="0" fontId="8" fillId="4" borderId="18" xfId="0" applyFont="1" applyFill="1" applyBorder="1" applyAlignment="1">
      <alignment vertical="center" wrapText="1"/>
    </xf>
    <xf numFmtId="0" fontId="8" fillId="3" borderId="65" xfId="0" applyFont="1" applyFill="1" applyBorder="1" applyAlignment="1">
      <alignment vertical="center" wrapText="1"/>
    </xf>
    <xf numFmtId="0" fontId="8" fillId="3" borderId="37" xfId="0" applyFont="1" applyFill="1" applyBorder="1" applyAlignment="1">
      <alignment vertical="center" wrapText="1"/>
    </xf>
    <xf numFmtId="0" fontId="19" fillId="3" borderId="18" xfId="0" applyFont="1" applyFill="1" applyBorder="1" applyAlignment="1">
      <alignment horizontal="center" vertical="center" wrapText="1"/>
    </xf>
    <xf numFmtId="0" fontId="19" fillId="3" borderId="23" xfId="0" applyFont="1" applyFill="1" applyBorder="1" applyAlignment="1">
      <alignment horizontal="center" vertical="center" wrapText="1"/>
    </xf>
    <xf numFmtId="0" fontId="8" fillId="4" borderId="22" xfId="0" applyFont="1" applyFill="1" applyBorder="1" applyAlignment="1">
      <alignment vertical="center" wrapText="1"/>
    </xf>
    <xf numFmtId="0" fontId="8" fillId="4" borderId="15" xfId="0" applyFont="1" applyFill="1" applyBorder="1" applyAlignment="1">
      <alignment vertical="center" wrapText="1"/>
    </xf>
    <xf numFmtId="0" fontId="14" fillId="4" borderId="17" xfId="3" applyFont="1" applyFill="1" applyBorder="1" applyAlignment="1">
      <alignment vertical="center" wrapText="1"/>
    </xf>
    <xf numFmtId="0" fontId="8" fillId="0" borderId="23" xfId="0" applyFont="1" applyBorder="1" applyAlignment="1">
      <alignment vertical="center" wrapText="1"/>
    </xf>
    <xf numFmtId="0" fontId="14" fillId="0" borderId="18" xfId="3" applyFont="1" applyBorder="1" applyAlignment="1">
      <alignment vertical="center" wrapText="1"/>
    </xf>
    <xf numFmtId="0" fontId="8" fillId="0" borderId="41" xfId="0" applyFont="1" applyBorder="1" applyAlignment="1">
      <alignment vertical="center" wrapText="1"/>
    </xf>
    <xf numFmtId="0" fontId="8" fillId="0" borderId="15" xfId="0" applyFont="1" applyBorder="1" applyAlignment="1">
      <alignment horizontal="center" vertical="center" wrapText="1"/>
    </xf>
    <xf numFmtId="0" fontId="8" fillId="0" borderId="15" xfId="0" applyFont="1" applyBorder="1" applyAlignment="1">
      <alignment vertical="center" wrapText="1"/>
    </xf>
    <xf numFmtId="0" fontId="14" fillId="0" borderId="15" xfId="3" applyFont="1" applyBorder="1" applyAlignment="1">
      <alignment vertical="center" wrapText="1"/>
    </xf>
    <xf numFmtId="0" fontId="8" fillId="0" borderId="42" xfId="0" applyFont="1" applyBorder="1" applyAlignment="1">
      <alignment vertical="center" wrapText="1"/>
    </xf>
    <xf numFmtId="0" fontId="8" fillId="4" borderId="41" xfId="0" applyFont="1" applyFill="1" applyBorder="1" applyAlignment="1">
      <alignment vertical="center" wrapText="1"/>
    </xf>
    <xf numFmtId="0" fontId="8" fillId="4" borderId="15" xfId="0" applyFont="1" applyFill="1" applyBorder="1" applyAlignment="1">
      <alignment horizontal="center" vertical="center" wrapText="1"/>
    </xf>
    <xf numFmtId="0" fontId="8" fillId="4" borderId="42" xfId="0" applyFont="1" applyFill="1" applyBorder="1" applyAlignment="1">
      <alignment vertical="center" wrapText="1"/>
    </xf>
    <xf numFmtId="0" fontId="19" fillId="2" borderId="22" xfId="0" applyFont="1" applyFill="1" applyBorder="1" applyAlignment="1">
      <alignment vertical="center" wrapText="1"/>
    </xf>
    <xf numFmtId="0" fontId="19" fillId="3" borderId="42"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8" fillId="6" borderId="42" xfId="0" applyFont="1" applyFill="1" applyBorder="1" applyAlignment="1">
      <alignment vertical="center" wrapText="1"/>
    </xf>
    <xf numFmtId="0" fontId="19" fillId="3" borderId="21" xfId="0" applyFont="1" applyFill="1" applyBorder="1" applyAlignment="1">
      <alignment horizontal="center" vertical="center" wrapText="1"/>
    </xf>
    <xf numFmtId="0" fontId="8" fillId="3" borderId="25" xfId="0" applyFont="1" applyFill="1" applyBorder="1" applyAlignment="1">
      <alignment vertical="center" wrapText="1"/>
    </xf>
    <xf numFmtId="0" fontId="19" fillId="5" borderId="54" xfId="0" applyFont="1" applyFill="1" applyBorder="1" applyAlignment="1">
      <alignment horizontal="center" vertical="center" wrapText="1"/>
    </xf>
    <xf numFmtId="0" fontId="19" fillId="3" borderId="29" xfId="0" applyFont="1" applyFill="1" applyBorder="1" applyAlignment="1">
      <alignment horizontal="center" vertical="center" wrapText="1"/>
    </xf>
    <xf numFmtId="0" fontId="19" fillId="3" borderId="44" xfId="0" applyFont="1" applyFill="1" applyBorder="1" applyAlignment="1">
      <alignment horizontal="center" vertical="center" wrapText="1"/>
    </xf>
    <xf numFmtId="0" fontId="19" fillId="3" borderId="43" xfId="0" applyFont="1" applyFill="1" applyBorder="1" applyAlignment="1">
      <alignment horizontal="center" vertical="center" wrapText="1"/>
    </xf>
    <xf numFmtId="0" fontId="23" fillId="0" borderId="0" xfId="3" applyFont="1" applyFill="1" applyBorder="1" applyAlignment="1" applyProtection="1">
      <alignment horizontal="center" vertical="center" wrapText="1"/>
    </xf>
    <xf numFmtId="9" fontId="13" fillId="0" borderId="28" xfId="0" applyNumberFormat="1" applyFont="1" applyBorder="1" applyAlignment="1">
      <alignment horizontal="center" vertical="center" wrapText="1"/>
    </xf>
    <xf numFmtId="0" fontId="19" fillId="2" borderId="23" xfId="0" applyFont="1" applyFill="1" applyBorder="1" applyAlignment="1">
      <alignment horizontal="left" vertical="center" wrapText="1"/>
    </xf>
    <xf numFmtId="0" fontId="19" fillId="3" borderId="60" xfId="0" applyFont="1" applyFill="1" applyBorder="1" applyAlignment="1">
      <alignment horizontal="center" vertical="center" wrapText="1"/>
    </xf>
    <xf numFmtId="0" fontId="8" fillId="0" borderId="28" xfId="0" applyFont="1" applyFill="1" applyBorder="1" applyAlignment="1">
      <alignment vertical="center" wrapText="1"/>
    </xf>
    <xf numFmtId="0" fontId="21" fillId="0" borderId="28" xfId="0" applyFont="1" applyBorder="1" applyAlignment="1">
      <alignment horizontal="center" vertical="center" wrapText="1"/>
    </xf>
    <xf numFmtId="44" fontId="21" fillId="0" borderId="28" xfId="4" applyFont="1" applyFill="1" applyBorder="1" applyAlignment="1">
      <alignment horizontal="center" vertical="center" wrapText="1"/>
    </xf>
    <xf numFmtId="3" fontId="21" fillId="0" borderId="28" xfId="0" applyNumberFormat="1" applyFont="1" applyBorder="1" applyAlignment="1">
      <alignment horizontal="center"/>
    </xf>
    <xf numFmtId="10" fontId="21" fillId="0" borderId="28" xfId="1" applyNumberFormat="1" applyFont="1" applyFill="1" applyBorder="1" applyAlignment="1">
      <alignment horizontal="center" vertical="center" wrapText="1"/>
    </xf>
    <xf numFmtId="9" fontId="21" fillId="0" borderId="28" xfId="1" applyFont="1" applyFill="1" applyBorder="1" applyAlignment="1">
      <alignment horizontal="center" vertical="center" wrapText="1"/>
    </xf>
    <xf numFmtId="9" fontId="21" fillId="0" borderId="28" xfId="0" applyNumberFormat="1" applyFont="1" applyBorder="1" applyAlignment="1">
      <alignment horizontal="center" vertical="center" wrapText="1"/>
    </xf>
    <xf numFmtId="0" fontId="19" fillId="5" borderId="0" xfId="0" applyFont="1" applyFill="1" applyBorder="1" applyAlignment="1">
      <alignment vertical="center" wrapText="1"/>
    </xf>
    <xf numFmtId="0" fontId="15" fillId="14" borderId="0" xfId="0" applyFont="1" applyFill="1" applyAlignment="1">
      <alignment vertical="center"/>
    </xf>
    <xf numFmtId="0" fontId="30" fillId="14" borderId="0" xfId="8" applyFont="1" applyFill="1" applyAlignment="1">
      <alignment vertical="center"/>
    </xf>
    <xf numFmtId="0" fontId="8" fillId="5" borderId="0" xfId="0" applyFont="1" applyFill="1" applyBorder="1" applyAlignment="1">
      <alignment horizontal="justify" vertical="center" wrapText="1"/>
    </xf>
    <xf numFmtId="0" fontId="19" fillId="3" borderId="8" xfId="0" applyFont="1" applyFill="1" applyBorder="1" applyAlignment="1">
      <alignment vertical="center" wrapText="1"/>
    </xf>
    <xf numFmtId="0" fontId="19" fillId="3" borderId="42" xfId="0" applyFont="1" applyFill="1" applyBorder="1" applyAlignment="1">
      <alignment vertical="center" wrapText="1"/>
    </xf>
    <xf numFmtId="0" fontId="8" fillId="5" borderId="42" xfId="0" applyFont="1" applyFill="1" applyBorder="1" applyAlignment="1">
      <alignment horizontal="left" vertical="center" wrapText="1"/>
    </xf>
    <xf numFmtId="0" fontId="13" fillId="4" borderId="16" xfId="0" applyFont="1" applyFill="1" applyBorder="1" applyAlignment="1">
      <alignment horizontal="center" vertical="center" wrapText="1"/>
    </xf>
    <xf numFmtId="170" fontId="13" fillId="4" borderId="16" xfId="0" applyNumberFormat="1" applyFont="1" applyFill="1" applyBorder="1" applyAlignment="1">
      <alignment horizontal="center" vertical="center" wrapText="1"/>
    </xf>
    <xf numFmtId="0" fontId="13" fillId="0" borderId="16" xfId="0" applyFont="1" applyBorder="1" applyAlignment="1">
      <alignment horizontal="center" vertical="center" wrapText="1"/>
    </xf>
    <xf numFmtId="170" fontId="13" fillId="0" borderId="16" xfId="0" applyNumberFormat="1" applyFont="1" applyBorder="1" applyAlignment="1">
      <alignment horizontal="center" vertical="center" wrapText="1"/>
    </xf>
    <xf numFmtId="0" fontId="8" fillId="6" borderId="42" xfId="0" applyFont="1" applyFill="1" applyBorder="1" applyAlignment="1">
      <alignment horizontal="left" vertical="center" wrapText="1"/>
    </xf>
    <xf numFmtId="0" fontId="19" fillId="3" borderId="25" xfId="0" applyFont="1" applyFill="1" applyBorder="1" applyAlignment="1">
      <alignment horizontal="center" vertical="center" wrapText="1"/>
    </xf>
    <xf numFmtId="0" fontId="13" fillId="0" borderId="36" xfId="0" applyFont="1" applyBorder="1" applyAlignment="1">
      <alignment vertical="center" wrapText="1"/>
    </xf>
    <xf numFmtId="0" fontId="22" fillId="0" borderId="74" xfId="0" applyFont="1" applyBorder="1"/>
    <xf numFmtId="0" fontId="8" fillId="0" borderId="81" xfId="0" applyFont="1" applyFill="1" applyBorder="1" applyAlignment="1">
      <alignment horizontal="center" vertical="center" wrapText="1"/>
    </xf>
    <xf numFmtId="0" fontId="22" fillId="0" borderId="28" xfId="0" applyFont="1" applyBorder="1"/>
    <xf numFmtId="0" fontId="13" fillId="0" borderId="40" xfId="0" applyFont="1" applyBorder="1" applyAlignment="1">
      <alignment vertical="center" wrapText="1"/>
    </xf>
    <xf numFmtId="0" fontId="8" fillId="0" borderId="35" xfId="0" applyFont="1" applyFill="1" applyBorder="1" applyAlignment="1">
      <alignment horizontal="center" vertical="center" wrapText="1"/>
    </xf>
    <xf numFmtId="0" fontId="13" fillId="0" borderId="37" xfId="0" applyFont="1" applyBorder="1" applyAlignment="1">
      <alignment vertical="center" wrapText="1"/>
    </xf>
    <xf numFmtId="0" fontId="22" fillId="0" borderId="38" xfId="0" applyFont="1" applyBorder="1"/>
    <xf numFmtId="0" fontId="8" fillId="0" borderId="39" xfId="0" applyFont="1" applyFill="1" applyBorder="1" applyAlignment="1">
      <alignment horizontal="center" vertical="center" wrapText="1"/>
    </xf>
    <xf numFmtId="0" fontId="13" fillId="0" borderId="0" xfId="0" applyFont="1" applyBorder="1" applyAlignment="1">
      <alignment horizontal="center" vertical="center" wrapText="1"/>
    </xf>
    <xf numFmtId="0" fontId="13" fillId="4" borderId="42" xfId="0" applyFont="1" applyFill="1" applyBorder="1" applyAlignment="1">
      <alignment horizontal="center" vertical="center" wrapText="1"/>
    </xf>
    <xf numFmtId="0" fontId="13" fillId="4" borderId="16" xfId="0" applyFont="1" applyFill="1" applyBorder="1" applyAlignment="1">
      <alignment vertical="center" wrapText="1"/>
    </xf>
    <xf numFmtId="0" fontId="13" fillId="0" borderId="42" xfId="0" applyFont="1" applyBorder="1" applyAlignment="1">
      <alignment horizontal="center" vertical="center" wrapText="1"/>
    </xf>
    <xf numFmtId="0" fontId="13" fillId="0" borderId="16" xfId="0" applyFont="1" applyBorder="1" applyAlignment="1">
      <alignment vertical="center" wrapText="1"/>
    </xf>
    <xf numFmtId="0" fontId="31" fillId="0" borderId="0" xfId="0" applyFont="1" applyAlignment="1">
      <alignment horizontal="justify" vertical="center" wrapText="1"/>
    </xf>
    <xf numFmtId="0" fontId="32" fillId="0" borderId="0" xfId="0" applyFont="1" applyAlignment="1">
      <alignment vertical="center" wrapText="1"/>
    </xf>
    <xf numFmtId="0" fontId="8" fillId="0" borderId="42" xfId="0" applyFont="1" applyFill="1" applyBorder="1" applyAlignment="1">
      <alignment horizontal="left" vertical="center" wrapText="1"/>
    </xf>
    <xf numFmtId="0" fontId="8" fillId="5" borderId="18" xfId="0" applyFont="1" applyFill="1" applyBorder="1" applyAlignment="1">
      <alignment horizontal="left" vertical="center" wrapText="1"/>
    </xf>
    <xf numFmtId="9" fontId="8" fillId="0" borderId="23" xfId="1" applyFont="1" applyBorder="1" applyAlignment="1">
      <alignment horizontal="center" vertical="center" wrapText="1"/>
    </xf>
    <xf numFmtId="0" fontId="33" fillId="0" borderId="28" xfId="0" applyFont="1" applyBorder="1" applyAlignment="1">
      <alignment horizontal="justify" vertical="center" wrapText="1"/>
    </xf>
    <xf numFmtId="0" fontId="8" fillId="7" borderId="38" xfId="0" applyFont="1" applyFill="1" applyBorder="1" applyAlignment="1">
      <alignment horizontal="center" vertical="center" wrapText="1"/>
    </xf>
    <xf numFmtId="0" fontId="8" fillId="0" borderId="41" xfId="0" applyFont="1" applyFill="1" applyBorder="1" applyAlignment="1">
      <alignment vertical="center" wrapText="1"/>
    </xf>
    <xf numFmtId="0" fontId="8" fillId="0" borderId="38" xfId="0" applyFont="1" applyFill="1" applyBorder="1" applyAlignment="1">
      <alignment horizontal="center" vertical="center" wrapText="1"/>
    </xf>
    <xf numFmtId="10" fontId="8" fillId="0" borderId="38" xfId="1" applyNumberFormat="1" applyFont="1" applyFill="1" applyBorder="1" applyAlignment="1">
      <alignment horizontal="center" vertical="center" wrapText="1"/>
    </xf>
    <xf numFmtId="0" fontId="8" fillId="0" borderId="66" xfId="0" applyFont="1" applyBorder="1" applyAlignment="1">
      <alignment horizontal="center" vertical="center" wrapText="1"/>
    </xf>
    <xf numFmtId="9" fontId="8" fillId="0" borderId="66" xfId="0" applyNumberFormat="1" applyFont="1" applyBorder="1" applyAlignment="1">
      <alignment horizontal="center" vertical="center" wrapText="1"/>
    </xf>
    <xf numFmtId="0" fontId="8" fillId="0" borderId="40"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8" fillId="7" borderId="40" xfId="0" applyFont="1" applyFill="1" applyBorder="1" applyAlignment="1">
      <alignment horizontal="left" vertical="center" wrapText="1"/>
    </xf>
    <xf numFmtId="0" fontId="8" fillId="0" borderId="40" xfId="0" applyFont="1" applyBorder="1" applyAlignment="1">
      <alignment horizontal="left" vertical="center" wrapText="1"/>
    </xf>
    <xf numFmtId="0" fontId="8" fillId="0" borderId="40" xfId="11" applyFont="1" applyBorder="1" applyAlignment="1">
      <alignment horizontal="center" vertical="center" wrapText="1"/>
    </xf>
    <xf numFmtId="0" fontId="8" fillId="0" borderId="40" xfId="11" applyFont="1" applyBorder="1" applyAlignment="1">
      <alignment horizontal="left" vertical="center" wrapText="1"/>
    </xf>
    <xf numFmtId="0" fontId="8" fillId="0" borderId="40" xfId="13" applyFont="1" applyBorder="1" applyAlignment="1">
      <alignment horizontal="left" wrapText="1"/>
    </xf>
    <xf numFmtId="0" fontId="8" fillId="0" borderId="40" xfId="2" applyFont="1" applyBorder="1" applyAlignment="1">
      <alignment horizontal="left" vertical="center" wrapText="1"/>
    </xf>
    <xf numFmtId="0" fontId="8" fillId="0" borderId="40" xfId="2" applyFont="1" applyBorder="1" applyAlignment="1">
      <alignment vertical="center" wrapText="1"/>
    </xf>
    <xf numFmtId="0" fontId="8" fillId="5" borderId="40" xfId="2" applyFont="1" applyFill="1" applyBorder="1" applyAlignment="1">
      <alignment horizontal="left" vertical="center" wrapText="1"/>
    </xf>
    <xf numFmtId="0" fontId="8" fillId="5" borderId="40" xfId="2" applyFont="1" applyFill="1" applyBorder="1" applyAlignment="1">
      <alignment horizontal="center" vertical="center" wrapText="1"/>
    </xf>
    <xf numFmtId="0" fontId="8" fillId="0" borderId="40" xfId="15" applyFont="1" applyBorder="1" applyAlignment="1">
      <alignment horizontal="left" vertical="center" wrapText="1"/>
    </xf>
    <xf numFmtId="0" fontId="8" fillId="5" borderId="40" xfId="15" applyFont="1" applyFill="1" applyBorder="1" applyAlignment="1">
      <alignment horizontal="left" vertical="center" wrapText="1"/>
    </xf>
    <xf numFmtId="43" fontId="19" fillId="0" borderId="79" xfId="10" applyFont="1" applyFill="1" applyBorder="1" applyAlignment="1">
      <alignment horizontal="center" vertical="center" wrapText="1"/>
    </xf>
    <xf numFmtId="0" fontId="22" fillId="0" borderId="55" xfId="0" applyFont="1" applyBorder="1" applyAlignment="1">
      <alignment horizontal="justify" vertical="center" wrapText="1"/>
    </xf>
    <xf numFmtId="169" fontId="8" fillId="0" borderId="66" xfId="9" applyNumberFormat="1" applyFont="1" applyFill="1" applyBorder="1" applyAlignment="1">
      <alignment horizontal="right" vertical="center"/>
    </xf>
    <xf numFmtId="9" fontId="19" fillId="0" borderId="66" xfId="1" applyFont="1" applyFill="1" applyBorder="1" applyAlignment="1">
      <alignment horizontal="center" vertical="center" wrapText="1"/>
    </xf>
    <xf numFmtId="0" fontId="22" fillId="0" borderId="66" xfId="3" applyFont="1" applyFill="1" applyBorder="1" applyAlignment="1" applyProtection="1">
      <alignment horizontal="center" vertical="center" wrapText="1"/>
    </xf>
    <xf numFmtId="0" fontId="24" fillId="0" borderId="32" xfId="3" applyFont="1" applyFill="1" applyBorder="1" applyAlignment="1" applyProtection="1">
      <alignment horizontal="left" vertical="center" wrapText="1"/>
    </xf>
    <xf numFmtId="0" fontId="22" fillId="0" borderId="40" xfId="0" applyFont="1" applyBorder="1" applyAlignment="1">
      <alignment horizontal="justify" vertical="center" wrapText="1"/>
    </xf>
    <xf numFmtId="0" fontId="24" fillId="0" borderId="35" xfId="3" applyFont="1" applyFill="1" applyBorder="1" applyAlignment="1" applyProtection="1">
      <alignment horizontal="left" vertical="center" wrapText="1"/>
    </xf>
    <xf numFmtId="0" fontId="22" fillId="0" borderId="37" xfId="0" applyFont="1" applyBorder="1" applyAlignment="1">
      <alignment horizontal="justify" vertical="center" wrapText="1"/>
    </xf>
    <xf numFmtId="169" fontId="8" fillId="0" borderId="38" xfId="9" applyNumberFormat="1" applyFont="1" applyFill="1" applyBorder="1" applyAlignment="1">
      <alignment horizontal="right" vertical="center"/>
    </xf>
    <xf numFmtId="9" fontId="19" fillId="0" borderId="38" xfId="1" applyFont="1" applyFill="1" applyBorder="1" applyAlignment="1">
      <alignment horizontal="center" vertical="center" wrapText="1"/>
    </xf>
    <xf numFmtId="0" fontId="22" fillId="0" borderId="38" xfId="3" applyFont="1" applyFill="1" applyBorder="1" applyAlignment="1" applyProtection="1">
      <alignment horizontal="center" vertical="center" wrapText="1"/>
    </xf>
    <xf numFmtId="0" fontId="24" fillId="0" borderId="39" xfId="3" applyFont="1" applyFill="1" applyBorder="1" applyAlignment="1" applyProtection="1">
      <alignment horizontal="left" vertical="center" wrapText="1"/>
    </xf>
    <xf numFmtId="0" fontId="8" fillId="7" borderId="66" xfId="0" applyFont="1" applyFill="1" applyBorder="1" applyAlignment="1">
      <alignment horizontal="left" vertical="top" wrapText="1"/>
    </xf>
    <xf numFmtId="0" fontId="8" fillId="7" borderId="66" xfId="0" applyFont="1" applyFill="1" applyBorder="1" applyAlignment="1">
      <alignment horizontal="left" vertical="center" wrapText="1"/>
    </xf>
    <xf numFmtId="0" fontId="8" fillId="7" borderId="38" xfId="0" applyFont="1" applyFill="1" applyBorder="1" applyAlignment="1">
      <alignment horizontal="left" vertical="center" wrapText="1"/>
    </xf>
    <xf numFmtId="0" fontId="8" fillId="0" borderId="55" xfId="0" applyFont="1" applyFill="1" applyBorder="1" applyAlignment="1">
      <alignment horizontal="justify" vertical="center" wrapText="1"/>
    </xf>
    <xf numFmtId="0" fontId="8" fillId="8" borderId="66" xfId="0" applyFont="1" applyFill="1" applyBorder="1" applyAlignment="1">
      <alignment horizontal="justify" vertical="center" wrapText="1"/>
    </xf>
    <xf numFmtId="0" fontId="8" fillId="8" borderId="32" xfId="0" applyFont="1" applyFill="1" applyBorder="1" applyAlignment="1">
      <alignment horizontal="justify" vertical="center" wrapText="1"/>
    </xf>
    <xf numFmtId="0" fontId="8" fillId="0" borderId="40" xfId="0" applyFont="1" applyFill="1" applyBorder="1" applyAlignment="1">
      <alignment horizontal="justify" vertical="center" wrapText="1"/>
    </xf>
    <xf numFmtId="0" fontId="8" fillId="8" borderId="35" xfId="0" applyFont="1" applyFill="1" applyBorder="1" applyAlignment="1">
      <alignment horizontal="justify" vertical="center" wrapText="1"/>
    </xf>
    <xf numFmtId="0" fontId="8" fillId="0" borderId="37" xfId="0" applyFont="1" applyFill="1" applyBorder="1" applyAlignment="1">
      <alignment horizontal="justify" vertical="center" wrapText="1"/>
    </xf>
    <xf numFmtId="0" fontId="8" fillId="8" borderId="38" xfId="0" applyFont="1" applyFill="1" applyBorder="1" applyAlignment="1">
      <alignment horizontal="center" vertical="center" wrapText="1"/>
    </xf>
    <xf numFmtId="0" fontId="8" fillId="8" borderId="38" xfId="0" applyFont="1" applyFill="1" applyBorder="1" applyAlignment="1">
      <alignment horizontal="justify" vertical="center" wrapText="1"/>
    </xf>
    <xf numFmtId="0" fontId="8" fillId="8" borderId="39" xfId="0" applyFont="1" applyFill="1" applyBorder="1" applyAlignment="1">
      <alignment horizontal="justify" vertical="center" wrapText="1"/>
    </xf>
    <xf numFmtId="0" fontId="8" fillId="6" borderId="14" xfId="0" applyFont="1" applyFill="1" applyBorder="1" applyAlignment="1">
      <alignment vertical="center" wrapText="1"/>
    </xf>
    <xf numFmtId="0" fontId="19" fillId="2" borderId="22" xfId="0" applyFont="1" applyFill="1" applyBorder="1" applyAlignment="1">
      <alignment horizontal="center" vertical="center" wrapText="1"/>
    </xf>
    <xf numFmtId="0" fontId="13" fillId="0" borderId="55" xfId="0" applyFont="1" applyBorder="1" applyAlignment="1">
      <alignment vertical="center" wrapText="1"/>
    </xf>
    <xf numFmtId="0" fontId="15" fillId="0" borderId="66" xfId="0" applyFont="1" applyBorder="1" applyAlignment="1">
      <alignment horizontal="justify" vertical="center" wrapText="1"/>
    </xf>
    <xf numFmtId="0" fontId="14" fillId="0" borderId="32" xfId="3" applyFont="1" applyFill="1" applyBorder="1" applyAlignment="1" applyProtection="1">
      <alignment horizontal="center" vertical="center" wrapText="1"/>
    </xf>
    <xf numFmtId="0" fontId="14" fillId="0" borderId="35" xfId="3" applyFont="1" applyFill="1" applyBorder="1" applyAlignment="1" applyProtection="1">
      <alignment horizontal="center" vertical="center" wrapText="1"/>
    </xf>
    <xf numFmtId="0" fontId="13" fillId="0" borderId="40" xfId="0" applyFont="1" applyFill="1" applyBorder="1" applyAlignment="1">
      <alignment vertical="center" wrapText="1"/>
    </xf>
    <xf numFmtId="0" fontId="13" fillId="0" borderId="35" xfId="0" applyFont="1" applyBorder="1" applyAlignment="1">
      <alignment vertical="center" wrapText="1"/>
    </xf>
    <xf numFmtId="0" fontId="14" fillId="0" borderId="35" xfId="3" applyFont="1" applyBorder="1" applyAlignment="1">
      <alignment horizontal="center" vertical="center" wrapText="1"/>
    </xf>
    <xf numFmtId="0" fontId="8" fillId="0" borderId="55" xfId="0" applyFont="1" applyFill="1" applyBorder="1" applyAlignment="1">
      <alignment vertical="center" wrapText="1"/>
    </xf>
    <xf numFmtId="0" fontId="21" fillId="0" borderId="66" xfId="0" applyFont="1" applyBorder="1" applyAlignment="1">
      <alignment horizontal="center" vertical="center" wrapText="1"/>
    </xf>
    <xf numFmtId="44" fontId="21" fillId="0" borderId="66" xfId="4" applyFont="1" applyFill="1" applyBorder="1" applyAlignment="1">
      <alignment horizontal="center" vertical="center" wrapText="1"/>
    </xf>
    <xf numFmtId="3" fontId="21" fillId="0" borderId="66" xfId="0" applyNumberFormat="1" applyFont="1" applyBorder="1" applyAlignment="1">
      <alignment horizontal="center"/>
    </xf>
    <xf numFmtId="10" fontId="21" fillId="0" borderId="66" xfId="1" applyNumberFormat="1" applyFont="1" applyFill="1" applyBorder="1" applyAlignment="1">
      <alignment horizontal="center" vertical="center" wrapText="1"/>
    </xf>
    <xf numFmtId="9" fontId="21" fillId="0" borderId="66" xfId="1" applyFont="1" applyFill="1" applyBorder="1" applyAlignment="1">
      <alignment horizontal="center" vertical="center" wrapText="1"/>
    </xf>
    <xf numFmtId="0" fontId="8" fillId="0" borderId="66" xfId="0" applyFont="1" applyFill="1" applyBorder="1" applyAlignment="1">
      <alignment vertical="center" wrapText="1"/>
    </xf>
    <xf numFmtId="0" fontId="8" fillId="0" borderId="32" xfId="0" applyFont="1" applyFill="1" applyBorder="1" applyAlignment="1">
      <alignment vertical="center" wrapText="1"/>
    </xf>
    <xf numFmtId="0" fontId="8" fillId="0" borderId="40" xfId="0" applyFont="1" applyFill="1" applyBorder="1" applyAlignment="1">
      <alignment vertical="center" wrapText="1"/>
    </xf>
    <xf numFmtId="0" fontId="8" fillId="0" borderId="35" xfId="0" applyFont="1" applyFill="1" applyBorder="1" applyAlignment="1">
      <alignment vertical="center" wrapText="1"/>
    </xf>
    <xf numFmtId="0" fontId="8" fillId="0" borderId="37" xfId="0" applyFont="1" applyFill="1" applyBorder="1" applyAlignment="1">
      <alignment vertical="center" wrapText="1"/>
    </xf>
    <xf numFmtId="0" fontId="21" fillId="0" borderId="38" xfId="0" applyFont="1" applyBorder="1" applyAlignment="1">
      <alignment horizontal="center" vertical="center" wrapText="1"/>
    </xf>
    <xf numFmtId="44" fontId="21" fillId="0" borderId="38" xfId="4" applyFont="1" applyFill="1" applyBorder="1" applyAlignment="1">
      <alignment horizontal="center" vertical="center" wrapText="1"/>
    </xf>
    <xf numFmtId="4" fontId="21" fillId="0" borderId="38" xfId="0" applyNumberFormat="1" applyFont="1" applyBorder="1" applyAlignment="1">
      <alignment horizontal="center"/>
    </xf>
    <xf numFmtId="9" fontId="21" fillId="0" borderId="38" xfId="0" applyNumberFormat="1" applyFont="1" applyBorder="1" applyAlignment="1">
      <alignment horizontal="center" vertical="center" wrapText="1"/>
    </xf>
    <xf numFmtId="0" fontId="8" fillId="0" borderId="38" xfId="0" applyFont="1" applyFill="1" applyBorder="1" applyAlignment="1">
      <alignment vertical="center" wrapText="1"/>
    </xf>
    <xf numFmtId="0" fontId="8" fillId="0" borderId="39" xfId="0" applyFont="1" applyFill="1" applyBorder="1" applyAlignment="1">
      <alignment vertical="center" wrapText="1"/>
    </xf>
    <xf numFmtId="0" fontId="13" fillId="0" borderId="21" xfId="6" applyFont="1" applyBorder="1" applyAlignment="1">
      <alignment horizontal="justify" vertical="center" wrapText="1"/>
    </xf>
    <xf numFmtId="165" fontId="28" fillId="0" borderId="25" xfId="7" applyNumberFormat="1" applyFont="1" applyBorder="1" applyAlignment="1">
      <alignment horizontal="right" vertical="center" wrapText="1"/>
    </xf>
    <xf numFmtId="9" fontId="28" fillId="0" borderId="25" xfId="8" applyNumberFormat="1" applyFont="1" applyBorder="1" applyAlignment="1">
      <alignment horizontal="center" vertical="center" wrapText="1"/>
    </xf>
    <xf numFmtId="0" fontId="29" fillId="0" borderId="25" xfId="3" applyFont="1" applyFill="1" applyBorder="1" applyAlignment="1" applyProtection="1">
      <alignment horizontal="center" vertical="center" wrapText="1"/>
    </xf>
    <xf numFmtId="0" fontId="14" fillId="0" borderId="26" xfId="3" applyFont="1" applyFill="1" applyBorder="1" applyAlignment="1" applyProtection="1">
      <alignment horizontal="right" vertical="center" wrapText="1"/>
    </xf>
    <xf numFmtId="0" fontId="8" fillId="0" borderId="42" xfId="0" applyFont="1" applyBorder="1" applyAlignment="1">
      <alignment horizontal="left" vertical="center" wrapText="1"/>
    </xf>
    <xf numFmtId="0" fontId="22" fillId="0" borderId="18" xfId="0" applyFont="1" applyBorder="1" applyAlignment="1">
      <alignment horizontal="left" vertical="center" wrapText="1"/>
    </xf>
    <xf numFmtId="0" fontId="8" fillId="0" borderId="2" xfId="0" applyFont="1" applyBorder="1" applyAlignment="1">
      <alignment horizontal="left" vertical="center" wrapText="1"/>
    </xf>
    <xf numFmtId="0" fontId="8" fillId="0" borderId="23" xfId="0" applyFont="1" applyBorder="1" applyAlignment="1">
      <alignment horizontal="left" vertical="center" wrapText="1"/>
    </xf>
    <xf numFmtId="164" fontId="8" fillId="0" borderId="28" xfId="2" applyNumberFormat="1" applyFont="1" applyFill="1" applyBorder="1" applyAlignment="1">
      <alignment horizontal="right" vertical="center"/>
    </xf>
    <xf numFmtId="9" fontId="8" fillId="0" borderId="28" xfId="1" applyFont="1" applyFill="1" applyBorder="1" applyAlignment="1">
      <alignment horizontal="center" vertical="center"/>
    </xf>
    <xf numFmtId="9" fontId="8" fillId="0" borderId="34" xfId="1" applyFont="1" applyFill="1" applyBorder="1" applyAlignment="1">
      <alignment horizontal="center" vertical="center"/>
    </xf>
    <xf numFmtId="0" fontId="8" fillId="5" borderId="40" xfId="0" applyFont="1" applyFill="1" applyBorder="1" applyAlignment="1">
      <alignment horizontal="left" vertical="center" wrapText="1"/>
    </xf>
    <xf numFmtId="0" fontId="22" fillId="0" borderId="40" xfId="0" applyFont="1" applyBorder="1" applyAlignment="1">
      <alignment horizontal="left" vertical="center" wrapText="1"/>
    </xf>
    <xf numFmtId="0" fontId="8" fillId="7" borderId="74" xfId="0" applyFont="1" applyFill="1" applyBorder="1" applyAlignment="1">
      <alignment horizontal="center" vertical="center" wrapText="1"/>
    </xf>
    <xf numFmtId="0" fontId="8" fillId="0" borderId="74" xfId="0" applyFont="1" applyFill="1" applyBorder="1" applyAlignment="1">
      <alignment horizontal="center" vertical="center" wrapText="1"/>
    </xf>
    <xf numFmtId="10" fontId="8" fillId="0" borderId="74" xfId="1" applyNumberFormat="1" applyFont="1" applyFill="1" applyBorder="1" applyAlignment="1">
      <alignment horizontal="center" vertical="center" wrapText="1"/>
    </xf>
    <xf numFmtId="9" fontId="8" fillId="5" borderId="28" xfId="0" applyNumberFormat="1" applyFont="1" applyFill="1" applyBorder="1" applyAlignment="1">
      <alignment horizontal="left" vertical="center" wrapText="1"/>
    </xf>
    <xf numFmtId="0" fontId="8" fillId="0" borderId="74" xfId="0" applyFont="1" applyFill="1" applyBorder="1" applyAlignment="1">
      <alignment horizontal="left" vertical="center" wrapText="1"/>
    </xf>
    <xf numFmtId="0" fontId="8" fillId="0" borderId="38" xfId="0" applyFont="1" applyFill="1" applyBorder="1" applyAlignment="1">
      <alignment horizontal="left" vertical="top" wrapText="1"/>
    </xf>
    <xf numFmtId="0" fontId="8" fillId="0" borderId="66" xfId="0" applyFont="1" applyBorder="1" applyAlignment="1">
      <alignment horizontal="left" vertical="center" wrapText="1"/>
    </xf>
    <xf numFmtId="0" fontId="8" fillId="0" borderId="35" xfId="0" applyFont="1" applyBorder="1" applyAlignment="1">
      <alignment horizontal="left" vertical="center" wrapText="1"/>
    </xf>
    <xf numFmtId="0" fontId="8" fillId="0" borderId="66" xfId="0" applyFont="1" applyFill="1" applyBorder="1" applyAlignment="1">
      <alignment horizontal="center" vertical="center" wrapText="1"/>
    </xf>
    <xf numFmtId="0" fontId="8" fillId="5" borderId="66" xfId="0" applyFont="1" applyFill="1" applyBorder="1" applyAlignment="1">
      <alignment horizontal="center" vertical="center" wrapText="1"/>
    </xf>
    <xf numFmtId="9" fontId="8" fillId="0" borderId="66" xfId="0" applyNumberFormat="1" applyFont="1" applyFill="1" applyBorder="1" applyAlignment="1">
      <alignment horizontal="center" vertical="center" wrapText="1"/>
    </xf>
    <xf numFmtId="0" fontId="8" fillId="5" borderId="66" xfId="0" applyFont="1" applyFill="1" applyBorder="1" applyAlignment="1">
      <alignment horizontal="left" vertical="center" wrapText="1"/>
    </xf>
    <xf numFmtId="0" fontId="8" fillId="5" borderId="0" xfId="0" applyFont="1" applyFill="1" applyBorder="1" applyAlignment="1">
      <alignment vertical="center" wrapText="1"/>
    </xf>
    <xf numFmtId="0" fontId="3" fillId="0" borderId="28" xfId="0" applyFont="1" applyBorder="1" applyAlignment="1">
      <alignment vertical="center" wrapText="1"/>
    </xf>
    <xf numFmtId="9" fontId="3" fillId="0" borderId="28" xfId="0" applyNumberFormat="1" applyFont="1" applyBorder="1" applyAlignment="1">
      <alignment horizontal="center" vertical="center" wrapText="1"/>
    </xf>
    <xf numFmtId="0" fontId="9" fillId="0" borderId="35" xfId="3" applyBorder="1" applyAlignment="1">
      <alignment vertical="center" wrapText="1"/>
    </xf>
    <xf numFmtId="0" fontId="3" fillId="0" borderId="28" xfId="0" applyFont="1" applyBorder="1" applyAlignment="1">
      <alignment horizontal="center" vertical="center" wrapText="1"/>
    </xf>
    <xf numFmtId="9" fontId="13" fillId="0" borderId="66" xfId="1" applyFont="1" applyFill="1" applyBorder="1" applyAlignment="1">
      <alignment horizontal="center" vertical="center" wrapText="1"/>
    </xf>
    <xf numFmtId="9" fontId="13" fillId="0" borderId="28" xfId="1" applyFont="1" applyFill="1" applyBorder="1" applyAlignment="1">
      <alignment horizontal="center" vertical="center" wrapText="1"/>
    </xf>
    <xf numFmtId="0" fontId="3" fillId="0" borderId="35" xfId="0" applyFont="1" applyBorder="1" applyAlignment="1">
      <alignment vertical="center" wrapText="1"/>
    </xf>
    <xf numFmtId="0" fontId="3" fillId="0" borderId="38" xfId="0" applyFont="1" applyBorder="1" applyAlignment="1">
      <alignment vertical="center" wrapText="1"/>
    </xf>
    <xf numFmtId="9" fontId="3" fillId="0" borderId="38" xfId="0" applyNumberFormat="1" applyFont="1" applyBorder="1" applyAlignment="1">
      <alignment horizontal="center" vertical="center" wrapText="1"/>
    </xf>
    <xf numFmtId="0" fontId="9" fillId="0" borderId="39" xfId="3" applyBorder="1" applyAlignment="1">
      <alignment vertical="center" wrapText="1"/>
    </xf>
    <xf numFmtId="0" fontId="14" fillId="0" borderId="35" xfId="3" applyFont="1" applyFill="1" applyBorder="1" applyAlignment="1">
      <alignment horizontal="center" vertical="center" wrapText="1"/>
    </xf>
    <xf numFmtId="164" fontId="8" fillId="0" borderId="34" xfId="2" applyNumberFormat="1" applyFont="1" applyFill="1" applyBorder="1" applyAlignment="1">
      <alignment horizontal="right" vertical="center"/>
    </xf>
    <xf numFmtId="9" fontId="8" fillId="7" borderId="34" xfId="1" applyFont="1" applyFill="1" applyBorder="1" applyAlignment="1">
      <alignment horizontal="center" vertical="center" wrapText="1"/>
    </xf>
    <xf numFmtId="0" fontId="1" fillId="5" borderId="0" xfId="0" applyFont="1" applyFill="1" applyBorder="1" applyAlignment="1">
      <alignment vertical="center" wrapText="1"/>
    </xf>
    <xf numFmtId="0" fontId="0" fillId="5" borderId="0" xfId="0" applyFill="1" applyAlignment="1">
      <alignment vertical="center" wrapText="1"/>
    </xf>
    <xf numFmtId="0" fontId="36" fillId="0" borderId="0" xfId="0" applyFont="1" applyAlignment="1">
      <alignment horizontal="center" vertical="center" wrapText="1"/>
    </xf>
    <xf numFmtId="0" fontId="36" fillId="0" borderId="0" xfId="0" applyFont="1" applyBorder="1" applyAlignment="1">
      <alignment horizontal="center" vertical="center" wrapText="1"/>
    </xf>
    <xf numFmtId="0" fontId="36" fillId="0" borderId="0" xfId="0" applyFont="1" applyAlignment="1">
      <alignment vertical="center" wrapText="1"/>
    </xf>
    <xf numFmtId="0" fontId="0" fillId="0" borderId="0" xfId="0" applyAlignment="1">
      <alignment vertical="center" wrapText="1"/>
    </xf>
    <xf numFmtId="9" fontId="1" fillId="5" borderId="0" xfId="1" applyFont="1" applyFill="1" applyBorder="1" applyAlignment="1">
      <alignment horizontal="center" vertical="center" wrapText="1"/>
    </xf>
    <xf numFmtId="0" fontId="37" fillId="0" borderId="18" xfId="0" applyFont="1" applyBorder="1" applyAlignment="1">
      <alignment wrapText="1"/>
    </xf>
    <xf numFmtId="9" fontId="8" fillId="0" borderId="18" xfId="1" applyFont="1" applyFill="1" applyBorder="1" applyAlignment="1">
      <alignment horizontal="center" vertical="center" wrapText="1"/>
    </xf>
    <xf numFmtId="0" fontId="38" fillId="0" borderId="18" xfId="0" applyFont="1" applyBorder="1" applyAlignment="1">
      <alignment wrapText="1"/>
    </xf>
    <xf numFmtId="0" fontId="38" fillId="0" borderId="18" xfId="0" applyFont="1" applyBorder="1" applyAlignment="1">
      <alignment vertical="center" wrapText="1"/>
    </xf>
    <xf numFmtId="0" fontId="8" fillId="0" borderId="0" xfId="15" applyFont="1" applyBorder="1" applyAlignment="1">
      <alignment horizontal="left" vertical="center" wrapText="1"/>
    </xf>
    <xf numFmtId="164" fontId="8" fillId="0" borderId="0" xfId="2" applyNumberFormat="1" applyFont="1" applyFill="1" applyBorder="1" applyAlignment="1">
      <alignment horizontal="right" vertical="center"/>
    </xf>
    <xf numFmtId="9" fontId="8" fillId="7" borderId="0" xfId="1" applyFont="1" applyFill="1" applyBorder="1" applyAlignment="1">
      <alignment horizontal="center" vertical="center" wrapText="1"/>
    </xf>
    <xf numFmtId="0" fontId="14" fillId="0" borderId="0" xfId="3" applyFont="1" applyFill="1" applyBorder="1" applyAlignment="1">
      <alignment horizontal="center" vertical="center" wrapText="1"/>
    </xf>
    <xf numFmtId="44" fontId="39" fillId="5" borderId="28" xfId="4" applyFont="1" applyFill="1" applyBorder="1" applyAlignment="1">
      <alignment horizontal="right" vertical="center"/>
    </xf>
    <xf numFmtId="9" fontId="39" fillId="5" borderId="28" xfId="1" applyFont="1" applyFill="1" applyBorder="1" applyAlignment="1">
      <alignment horizontal="center" vertical="center" wrapText="1"/>
    </xf>
    <xf numFmtId="0" fontId="0" fillId="0" borderId="28" xfId="0" applyBorder="1" applyAlignment="1">
      <alignment horizontal="left" vertical="center" wrapText="1"/>
    </xf>
    <xf numFmtId="44" fontId="39" fillId="5" borderId="28" xfId="4" applyFont="1" applyFill="1" applyBorder="1" applyAlignment="1">
      <alignment horizontal="right" vertical="center" wrapText="1"/>
    </xf>
    <xf numFmtId="44" fontId="0" fillId="0" borderId="28" xfId="4" applyFont="1" applyBorder="1" applyAlignment="1">
      <alignment vertical="center" wrapText="1"/>
    </xf>
    <xf numFmtId="0" fontId="0" fillId="0" borderId="0" xfId="0" applyAlignment="1">
      <alignment horizontal="center" vertical="center" wrapText="1"/>
    </xf>
    <xf numFmtId="0" fontId="0" fillId="0" borderId="28" xfId="0" applyFont="1" applyBorder="1" applyAlignment="1">
      <alignment horizontal="left" vertical="center" wrapText="1"/>
    </xf>
    <xf numFmtId="172" fontId="9" fillId="5" borderId="35" xfId="3" applyNumberFormat="1" applyFill="1" applyBorder="1" applyAlignment="1">
      <alignment horizontal="center" vertical="center" wrapText="1"/>
    </xf>
    <xf numFmtId="0" fontId="0" fillId="0" borderId="40" xfId="0" applyBorder="1" applyAlignment="1">
      <alignment horizontal="left" vertical="center" wrapText="1"/>
    </xf>
    <xf numFmtId="0" fontId="0" fillId="0" borderId="40" xfId="0" applyFont="1" applyFill="1" applyBorder="1" applyAlignment="1">
      <alignment horizontal="left" vertical="center" wrapText="1"/>
    </xf>
    <xf numFmtId="0" fontId="0" fillId="0" borderId="40" xfId="0" applyFont="1" applyBorder="1" applyAlignment="1">
      <alignment horizontal="left" vertical="center" wrapText="1"/>
    </xf>
    <xf numFmtId="0" fontId="9" fillId="0" borderId="35" xfId="3" applyBorder="1" applyAlignment="1">
      <alignment horizontal="center" vertical="center" wrapText="1"/>
    </xf>
    <xf numFmtId="0" fontId="0" fillId="0" borderId="37" xfId="0" applyFont="1" applyBorder="1" applyAlignment="1">
      <alignment horizontal="left" vertical="center" wrapText="1"/>
    </xf>
    <xf numFmtId="44" fontId="0" fillId="0" borderId="38" xfId="4" applyFont="1" applyBorder="1" applyAlignment="1">
      <alignment vertical="center" wrapText="1"/>
    </xf>
    <xf numFmtId="9" fontId="39" fillId="5" borderId="38" xfId="1" applyFont="1" applyFill="1" applyBorder="1" applyAlignment="1">
      <alignment horizontal="center" vertical="center" wrapText="1"/>
    </xf>
    <xf numFmtId="0" fontId="9" fillId="0" borderId="39" xfId="3" applyBorder="1" applyAlignment="1">
      <alignment horizontal="center" vertical="center" wrapText="1"/>
    </xf>
    <xf numFmtId="0" fontId="8" fillId="0" borderId="33" xfId="15" applyFont="1" applyBorder="1" applyAlignment="1">
      <alignment horizontal="left" vertical="center" wrapText="1"/>
    </xf>
    <xf numFmtId="0" fontId="36" fillId="0" borderId="0"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0" fontId="23" fillId="0" borderId="0" xfId="0" applyFont="1" applyBorder="1" applyAlignment="1">
      <alignment horizontal="justify" vertical="center"/>
    </xf>
    <xf numFmtId="44" fontId="39" fillId="5" borderId="0" xfId="4" applyFont="1" applyFill="1" applyBorder="1" applyAlignment="1">
      <alignment horizontal="center" vertical="center" wrapText="1"/>
    </xf>
    <xf numFmtId="9" fontId="39" fillId="5" borderId="0" xfId="1" applyFont="1" applyFill="1" applyBorder="1" applyAlignment="1">
      <alignment horizontal="center" vertical="center" wrapText="1"/>
    </xf>
    <xf numFmtId="172" fontId="9" fillId="5" borderId="0" xfId="3" applyNumberFormat="1" applyFill="1" applyBorder="1" applyAlignment="1">
      <alignment horizontal="center" vertical="center" wrapText="1"/>
    </xf>
    <xf numFmtId="0" fontId="0" fillId="0" borderId="0" xfId="0" applyFill="1" applyBorder="1" applyAlignment="1">
      <alignment horizontal="left" vertical="center" wrapText="1"/>
    </xf>
    <xf numFmtId="44" fontId="39" fillId="5" borderId="0" xfId="4" applyFont="1" applyFill="1" applyBorder="1" applyAlignment="1">
      <alignment horizontal="right" vertical="center"/>
    </xf>
    <xf numFmtId="172" fontId="39" fillId="5" borderId="0" xfId="16" applyNumberFormat="1" applyFont="1" applyFill="1" applyBorder="1" applyAlignment="1">
      <alignment horizontal="center" vertical="center" wrapText="1"/>
    </xf>
    <xf numFmtId="44" fontId="39" fillId="5" borderId="0" xfId="4" applyFont="1" applyFill="1" applyBorder="1" applyAlignment="1">
      <alignment horizontal="right" vertical="center" wrapText="1"/>
    </xf>
    <xf numFmtId="0" fontId="1" fillId="0" borderId="28" xfId="0" applyFont="1" applyFill="1" applyBorder="1" applyAlignment="1">
      <alignment horizontal="center" vertical="center" wrapText="1"/>
    </xf>
    <xf numFmtId="9" fontId="1" fillId="0" borderId="28" xfId="0" applyNumberFormat="1" applyFont="1" applyFill="1" applyBorder="1" applyAlignment="1">
      <alignment horizontal="center" vertical="center" wrapText="1"/>
    </xf>
    <xf numFmtId="0" fontId="36" fillId="0" borderId="28" xfId="0" applyFont="1" applyFill="1" applyBorder="1" applyAlignment="1">
      <alignment horizontal="center" vertical="center" wrapText="1"/>
    </xf>
    <xf numFmtId="0" fontId="36" fillId="0" borderId="28" xfId="0" applyFont="1" applyBorder="1" applyAlignment="1">
      <alignment horizontal="center" vertical="center"/>
    </xf>
    <xf numFmtId="9" fontId="36" fillId="0" borderId="28" xfId="1" applyFont="1" applyBorder="1" applyAlignment="1">
      <alignment horizontal="center" vertical="center"/>
    </xf>
    <xf numFmtId="0" fontId="0" fillId="0" borderId="28" xfId="0" applyFill="1" applyBorder="1" applyAlignment="1">
      <alignment vertical="center" wrapText="1"/>
    </xf>
    <xf numFmtId="44" fontId="0" fillId="0" borderId="28" xfId="4" applyFont="1" applyFill="1" applyBorder="1" applyAlignment="1">
      <alignment vertical="center" wrapText="1"/>
    </xf>
    <xf numFmtId="0" fontId="0" fillId="0" borderId="28" xfId="0" applyFont="1" applyFill="1" applyBorder="1" applyAlignment="1">
      <alignment vertical="center" wrapText="1"/>
    </xf>
    <xf numFmtId="0" fontId="0" fillId="0" borderId="28" xfId="0" applyFont="1" applyBorder="1" applyAlignment="1">
      <alignment vertical="center" wrapText="1"/>
    </xf>
    <xf numFmtId="0" fontId="35" fillId="0" borderId="28" xfId="0" applyFont="1" applyFill="1" applyBorder="1" applyAlignment="1">
      <alignment horizontal="center" vertical="center" wrapText="1"/>
    </xf>
    <xf numFmtId="9" fontId="35" fillId="0" borderId="28" xfId="0" applyNumberFormat="1" applyFont="1" applyFill="1" applyBorder="1" applyAlignment="1">
      <alignment horizontal="center" vertical="center" wrapText="1"/>
    </xf>
    <xf numFmtId="0" fontId="36" fillId="0" borderId="38" xfId="0" applyFont="1" applyFill="1" applyBorder="1" applyAlignment="1">
      <alignment horizontal="center" vertical="center" wrapText="1"/>
    </xf>
    <xf numFmtId="0" fontId="0" fillId="0" borderId="38" xfId="0" applyFont="1" applyBorder="1" applyAlignment="1">
      <alignment vertical="center" wrapText="1"/>
    </xf>
    <xf numFmtId="0" fontId="35" fillId="0" borderId="38" xfId="0" applyFont="1" applyFill="1" applyBorder="1" applyAlignment="1">
      <alignment horizontal="center" vertical="center" wrapText="1"/>
    </xf>
    <xf numFmtId="9" fontId="35" fillId="0" borderId="38" xfId="0" applyNumberFormat="1" applyFont="1" applyFill="1" applyBorder="1" applyAlignment="1">
      <alignment horizontal="center" vertical="center" wrapText="1"/>
    </xf>
    <xf numFmtId="0" fontId="36" fillId="0" borderId="28" xfId="0" applyFont="1" applyFill="1" applyBorder="1" applyAlignment="1">
      <alignment horizontal="center" vertical="center" wrapText="1"/>
    </xf>
    <xf numFmtId="0" fontId="36" fillId="0" borderId="38" xfId="0" applyFont="1" applyFill="1" applyBorder="1" applyAlignment="1">
      <alignment horizontal="center" vertical="center" wrapText="1"/>
    </xf>
    <xf numFmtId="0" fontId="8" fillId="0" borderId="55" xfId="0" applyFont="1" applyFill="1" applyBorder="1" applyAlignment="1">
      <alignment horizontal="center" vertical="center" wrapText="1"/>
    </xf>
    <xf numFmtId="0" fontId="8" fillId="0" borderId="40" xfId="0" applyFont="1" applyFill="1" applyBorder="1" applyAlignment="1">
      <alignment horizontal="center" vertical="center" wrapText="1"/>
    </xf>
    <xf numFmtId="0" fontId="8" fillId="0" borderId="37" xfId="0" applyFont="1" applyFill="1" applyBorder="1" applyAlignment="1">
      <alignment horizontal="center" vertical="center" wrapText="1"/>
    </xf>
    <xf numFmtId="0" fontId="21" fillId="0" borderId="5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5" xfId="0" applyFont="1" applyBorder="1" applyAlignment="1">
      <alignment horizontal="center" vertical="center" wrapText="1"/>
    </xf>
    <xf numFmtId="0" fontId="8" fillId="0" borderId="5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5" xfId="0" applyFont="1" applyFill="1" applyBorder="1" applyAlignment="1">
      <alignment horizontal="center" vertical="center" wrapText="1"/>
    </xf>
    <xf numFmtId="0" fontId="8" fillId="0" borderId="61" xfId="0" applyFont="1" applyFill="1" applyBorder="1" applyAlignment="1">
      <alignment horizontal="center" vertical="center" wrapText="1"/>
    </xf>
    <xf numFmtId="0" fontId="8" fillId="0" borderId="69" xfId="0" applyFont="1" applyFill="1" applyBorder="1" applyAlignment="1">
      <alignment horizontal="center" vertical="center" wrapText="1"/>
    </xf>
    <xf numFmtId="0" fontId="8" fillId="0" borderId="78" xfId="0" applyFont="1" applyFill="1" applyBorder="1" applyAlignment="1">
      <alignment horizontal="center" vertical="center" wrapText="1"/>
    </xf>
    <xf numFmtId="44" fontId="0" fillId="0" borderId="40" xfId="4" applyFont="1" applyBorder="1" applyAlignment="1">
      <alignment horizontal="left" vertical="center" wrapText="1"/>
    </xf>
    <xf numFmtId="44" fontId="39" fillId="5" borderId="28" xfId="4" applyFont="1" applyFill="1" applyBorder="1" applyAlignment="1">
      <alignment horizontal="center" vertical="center" wrapText="1"/>
    </xf>
    <xf numFmtId="9" fontId="39" fillId="5" borderId="28" xfId="1" applyFont="1" applyFill="1" applyBorder="1" applyAlignment="1">
      <alignment horizontal="center" vertical="center" wrapText="1"/>
    </xf>
    <xf numFmtId="169" fontId="25" fillId="0" borderId="0" xfId="9" applyNumberFormat="1" applyFont="1" applyFill="1" applyBorder="1" applyAlignment="1">
      <alignment horizontal="center" vertical="center"/>
    </xf>
    <xf numFmtId="0" fontId="8" fillId="0" borderId="8" xfId="0" applyFont="1" applyFill="1" applyBorder="1" applyAlignment="1">
      <alignment horizontal="left" vertical="center" wrapText="1"/>
    </xf>
    <xf numFmtId="0" fontId="8" fillId="0" borderId="60" xfId="0" applyFont="1" applyFill="1" applyBorder="1" applyAlignment="1">
      <alignment horizontal="left" vertical="center" wrapText="1"/>
    </xf>
    <xf numFmtId="0" fontId="8" fillId="0" borderId="42" xfId="0" applyFont="1" applyFill="1" applyBorder="1" applyAlignment="1">
      <alignment horizontal="left" vertical="center" wrapText="1"/>
    </xf>
    <xf numFmtId="0" fontId="8" fillId="0" borderId="59" xfId="0" applyFont="1" applyFill="1" applyBorder="1" applyAlignment="1">
      <alignment horizontal="center" vertical="center" wrapText="1"/>
    </xf>
    <xf numFmtId="0" fontId="8" fillId="0" borderId="68" xfId="0" applyFont="1" applyFill="1" applyBorder="1" applyAlignment="1">
      <alignment horizontal="center" vertical="center" wrapText="1"/>
    </xf>
    <xf numFmtId="0" fontId="8" fillId="0" borderId="6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13" fillId="7" borderId="32" xfId="0" applyFont="1" applyFill="1" applyBorder="1" applyAlignment="1">
      <alignment horizontal="center" vertical="center" wrapText="1"/>
    </xf>
    <xf numFmtId="0" fontId="13" fillId="7" borderId="35"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8" fillId="0" borderId="8" xfId="0" applyFont="1" applyBorder="1" applyAlignment="1">
      <alignment horizontal="left" vertical="center" wrapText="1"/>
    </xf>
    <xf numFmtId="0" fontId="8" fillId="0" borderId="60" xfId="0" applyFont="1" applyBorder="1" applyAlignment="1">
      <alignment horizontal="left" vertical="center" wrapText="1"/>
    </xf>
    <xf numFmtId="10" fontId="8" fillId="0" borderId="73" xfId="1" applyNumberFormat="1" applyFont="1" applyBorder="1" applyAlignment="1">
      <alignment horizontal="center" vertical="center" wrapText="1"/>
    </xf>
    <xf numFmtId="10" fontId="8" fillId="0" borderId="76" xfId="1" applyNumberFormat="1" applyFont="1" applyBorder="1" applyAlignment="1">
      <alignment horizontal="center" vertical="center" wrapText="1"/>
    </xf>
    <xf numFmtId="10" fontId="8" fillId="0" borderId="77" xfId="1" applyNumberFormat="1" applyFont="1" applyBorder="1" applyAlignment="1">
      <alignment horizontal="center" vertical="center" wrapText="1"/>
    </xf>
    <xf numFmtId="0" fontId="14" fillId="0" borderId="61" xfId="3" applyFont="1" applyFill="1" applyBorder="1" applyAlignment="1">
      <alignment horizontal="center" vertical="center" wrapText="1"/>
    </xf>
    <xf numFmtId="0" fontId="14" fillId="0" borderId="69" xfId="3" applyFont="1" applyFill="1" applyBorder="1" applyAlignment="1">
      <alignment horizontal="center" vertical="center" wrapText="1"/>
    </xf>
    <xf numFmtId="0" fontId="14" fillId="0" borderId="81" xfId="3" applyFont="1" applyFill="1" applyBorder="1" applyAlignment="1">
      <alignment horizontal="center" vertical="center" wrapText="1"/>
    </xf>
    <xf numFmtId="0" fontId="8" fillId="7" borderId="36" xfId="0" applyFont="1" applyFill="1" applyBorder="1" applyAlignment="1">
      <alignment horizontal="center" vertical="center" wrapText="1"/>
    </xf>
    <xf numFmtId="0" fontId="8" fillId="7" borderId="40" xfId="0" applyFont="1" applyFill="1" applyBorder="1" applyAlignment="1">
      <alignment horizontal="center" vertical="center" wrapText="1"/>
    </xf>
    <xf numFmtId="0" fontId="8" fillId="7" borderId="37" xfId="0" applyFont="1" applyFill="1" applyBorder="1" applyAlignment="1">
      <alignment horizontal="center" vertical="center" wrapText="1"/>
    </xf>
    <xf numFmtId="0" fontId="8" fillId="7" borderId="74" xfId="0" applyFont="1" applyFill="1" applyBorder="1" applyAlignment="1">
      <alignment horizontal="center" vertical="center" wrapText="1"/>
    </xf>
    <xf numFmtId="0" fontId="8" fillId="7" borderId="28" xfId="0" applyFont="1" applyFill="1" applyBorder="1" applyAlignment="1">
      <alignment horizontal="center" vertical="center" wrapText="1"/>
    </xf>
    <xf numFmtId="0" fontId="8" fillId="7" borderId="38" xfId="0" applyFont="1" applyFill="1" applyBorder="1" applyAlignment="1">
      <alignment horizontal="center" vertical="center" wrapText="1"/>
    </xf>
    <xf numFmtId="0" fontId="8" fillId="6" borderId="59" xfId="0" applyFont="1" applyFill="1" applyBorder="1" applyAlignment="1">
      <alignment horizontal="left" vertical="center" wrapText="1"/>
    </xf>
    <xf numFmtId="0" fontId="8" fillId="6" borderId="62" xfId="0" applyFont="1" applyFill="1" applyBorder="1" applyAlignment="1">
      <alignment horizontal="left" vertical="center" wrapText="1"/>
    </xf>
    <xf numFmtId="0" fontId="19" fillId="3" borderId="24" xfId="0" applyFont="1" applyFill="1" applyBorder="1" applyAlignment="1">
      <alignment horizontal="center" vertical="center" wrapText="1"/>
    </xf>
    <xf numFmtId="0" fontId="19" fillId="3" borderId="0" xfId="0" applyFont="1" applyFill="1" applyBorder="1" applyAlignment="1">
      <alignment horizontal="center" vertical="center" wrapText="1"/>
    </xf>
    <xf numFmtId="0" fontId="19" fillId="3" borderId="41" xfId="0" applyFont="1" applyFill="1" applyBorder="1" applyAlignment="1">
      <alignment horizontal="center" vertical="center" wrapText="1"/>
    </xf>
    <xf numFmtId="0" fontId="14" fillId="0" borderId="35" xfId="3" applyFont="1" applyFill="1" applyBorder="1" applyAlignment="1">
      <alignment horizontal="center" vertical="center" wrapText="1"/>
    </xf>
    <xf numFmtId="0" fontId="22" fillId="0" borderId="8" xfId="0" applyFont="1" applyBorder="1" applyAlignment="1">
      <alignment horizontal="left" vertical="center" wrapText="1"/>
    </xf>
    <xf numFmtId="0" fontId="22" fillId="0" borderId="60" xfId="0" applyFont="1" applyBorder="1" applyAlignment="1">
      <alignment horizontal="left" vertical="center" wrapText="1"/>
    </xf>
    <xf numFmtId="0" fontId="22" fillId="0" borderId="42" xfId="0" applyFont="1" applyBorder="1" applyAlignment="1">
      <alignment horizontal="left" vertical="center" wrapText="1"/>
    </xf>
    <xf numFmtId="0" fontId="8" fillId="0" borderId="8" xfId="0" applyFont="1" applyFill="1" applyBorder="1" applyAlignment="1">
      <alignment horizontal="center" vertical="center" wrapText="1"/>
    </xf>
    <xf numFmtId="0" fontId="8" fillId="0" borderId="60" xfId="0" applyFont="1" applyFill="1" applyBorder="1" applyAlignment="1">
      <alignment horizontal="center" vertical="center" wrapText="1"/>
    </xf>
    <xf numFmtId="0" fontId="8" fillId="0" borderId="42" xfId="0" applyFont="1" applyFill="1" applyBorder="1" applyAlignment="1">
      <alignment horizontal="center" vertical="center" wrapText="1"/>
    </xf>
    <xf numFmtId="164" fontId="8" fillId="0" borderId="34" xfId="2" applyNumberFormat="1" applyFont="1" applyFill="1" applyBorder="1" applyAlignment="1">
      <alignment horizontal="right" vertical="center"/>
    </xf>
    <xf numFmtId="164" fontId="8" fillId="0" borderId="74" xfId="2" applyNumberFormat="1" applyFont="1" applyFill="1" applyBorder="1" applyAlignment="1">
      <alignment horizontal="right" vertical="center"/>
    </xf>
    <xf numFmtId="9" fontId="8" fillId="7" borderId="34" xfId="1" applyFont="1" applyFill="1" applyBorder="1" applyAlignment="1">
      <alignment horizontal="center" vertical="center" wrapText="1"/>
    </xf>
    <xf numFmtId="9" fontId="8" fillId="7" borderId="74" xfId="1"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60" xfId="0" applyFont="1" applyFill="1" applyBorder="1" applyAlignment="1">
      <alignment horizontal="center" vertical="center" wrapText="1"/>
    </xf>
    <xf numFmtId="0" fontId="19" fillId="0" borderId="17" xfId="0" applyFont="1" applyBorder="1" applyAlignment="1">
      <alignment horizontal="left" vertical="center" wrapText="1"/>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0" fontId="19" fillId="3" borderId="2" xfId="0" applyFont="1" applyFill="1" applyBorder="1" applyAlignment="1">
      <alignment horizontal="center" vertical="center" wrapText="1"/>
    </xf>
    <xf numFmtId="0" fontId="19" fillId="3" borderId="43"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19" fillId="3" borderId="60" xfId="0" applyFont="1" applyFill="1" applyBorder="1" applyAlignment="1">
      <alignment horizontal="center" vertical="center" wrapText="1"/>
    </xf>
    <xf numFmtId="0" fontId="19" fillId="3" borderId="42"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0" borderId="42" xfId="0" applyFont="1" applyBorder="1" applyAlignment="1">
      <alignment horizontal="left" vertical="center" wrapText="1"/>
    </xf>
    <xf numFmtId="0" fontId="8" fillId="0" borderId="69" xfId="0" applyFont="1" applyFill="1" applyBorder="1" applyAlignment="1">
      <alignment horizontal="left" vertical="center" wrapText="1"/>
    </xf>
    <xf numFmtId="0" fontId="8" fillId="0" borderId="78" xfId="0" applyFont="1" applyFill="1" applyBorder="1" applyAlignment="1">
      <alignment horizontal="left" vertical="center" wrapText="1"/>
    </xf>
    <xf numFmtId="0" fontId="8" fillId="0" borderId="32"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8" fillId="0" borderId="13" xfId="0" applyFont="1" applyBorder="1" applyAlignment="1">
      <alignment horizontal="left" vertical="center" wrapText="1"/>
    </xf>
    <xf numFmtId="0" fontId="8" fillId="0" borderId="69" xfId="0" applyFont="1" applyBorder="1" applyAlignment="1">
      <alignment horizontal="left" vertical="center" wrapText="1"/>
    </xf>
    <xf numFmtId="0" fontId="8" fillId="0" borderId="81" xfId="0" applyFont="1" applyBorder="1" applyAlignment="1">
      <alignment horizontal="left" vertical="center" wrapText="1"/>
    </xf>
    <xf numFmtId="0" fontId="8" fillId="0" borderId="61" xfId="0" applyFont="1" applyBorder="1" applyAlignment="1">
      <alignment horizontal="left" vertical="center" wrapText="1"/>
    </xf>
    <xf numFmtId="0" fontId="8" fillId="0" borderId="78" xfId="0" applyFont="1" applyBorder="1" applyAlignment="1">
      <alignment horizontal="left" vertical="center" wrapText="1"/>
    </xf>
    <xf numFmtId="0" fontId="21" fillId="0" borderId="18" xfId="0" applyFont="1" applyFill="1" applyBorder="1" applyAlignment="1">
      <alignment horizontal="center" vertical="center" wrapText="1"/>
    </xf>
    <xf numFmtId="9" fontId="1" fillId="5" borderId="0" xfId="1" applyFont="1" applyFill="1" applyBorder="1" applyAlignment="1">
      <alignment horizontal="center" vertical="center" wrapText="1"/>
    </xf>
    <xf numFmtId="0" fontId="19" fillId="2" borderId="17" xfId="0" applyFont="1" applyFill="1" applyBorder="1" applyAlignment="1">
      <alignment horizontal="left" vertical="center" wrapText="1"/>
    </xf>
    <xf numFmtId="0" fontId="19" fillId="2" borderId="22" xfId="0" applyFont="1" applyFill="1" applyBorder="1" applyAlignment="1">
      <alignment horizontal="left" vertical="center" wrapText="1"/>
    </xf>
    <xf numFmtId="0" fontId="19" fillId="2" borderId="23" xfId="0" applyFont="1" applyFill="1" applyBorder="1" applyAlignment="1">
      <alignment horizontal="left" vertical="center" wrapText="1"/>
    </xf>
    <xf numFmtId="0" fontId="18" fillId="2" borderId="1"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54"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43"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9" fillId="0" borderId="0" xfId="0" applyFont="1" applyAlignment="1">
      <alignment horizontal="center" vertical="center" wrapText="1"/>
    </xf>
    <xf numFmtId="0" fontId="19" fillId="10" borderId="8" xfId="0" applyFont="1" applyFill="1" applyBorder="1" applyAlignment="1">
      <alignment horizontal="left" vertical="center" wrapText="1"/>
    </xf>
    <xf numFmtId="0" fontId="8" fillId="5" borderId="0" xfId="0" applyFont="1" applyFill="1" applyBorder="1" applyAlignment="1">
      <alignment horizontal="center" vertical="center" wrapText="1"/>
    </xf>
    <xf numFmtId="0" fontId="8" fillId="5" borderId="0" xfId="0" applyFont="1" applyFill="1" applyBorder="1" applyAlignment="1">
      <alignment vertical="center" wrapText="1"/>
    </xf>
    <xf numFmtId="0" fontId="19" fillId="10" borderId="18" xfId="0" applyFont="1" applyFill="1" applyBorder="1" applyAlignment="1">
      <alignment horizontal="left" vertical="center" wrapText="1"/>
    </xf>
    <xf numFmtId="0" fontId="8" fillId="0" borderId="7" xfId="0" applyFont="1" applyBorder="1" applyAlignment="1">
      <alignment horizontal="center" vertical="center" wrapText="1"/>
    </xf>
    <xf numFmtId="0" fontId="8" fillId="13" borderId="11"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24" xfId="0" applyFont="1" applyBorder="1" applyAlignment="1">
      <alignment horizontal="left" vertical="center" wrapText="1"/>
    </xf>
    <xf numFmtId="0" fontId="19" fillId="0" borderId="2" xfId="0" applyFont="1" applyBorder="1" applyAlignment="1">
      <alignment horizontal="left" vertical="center" wrapText="1"/>
    </xf>
    <xf numFmtId="0" fontId="19" fillId="3" borderId="25" xfId="0" applyFont="1" applyFill="1" applyBorder="1" applyAlignment="1">
      <alignment horizontal="center" vertical="center" wrapText="1"/>
    </xf>
    <xf numFmtId="0" fontId="19" fillId="3" borderId="26"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19" fillId="2" borderId="1" xfId="0" applyFont="1" applyFill="1" applyBorder="1" applyAlignment="1">
      <alignment horizontal="left" vertical="center" wrapText="1"/>
    </xf>
    <xf numFmtId="0" fontId="19" fillId="2" borderId="24"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8" fillId="2" borderId="42"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0" borderId="82" xfId="0" applyFont="1" applyBorder="1" applyAlignment="1">
      <alignment horizontal="left" vertical="center" wrapText="1"/>
    </xf>
    <xf numFmtId="0" fontId="8" fillId="0" borderId="83" xfId="0" applyFont="1" applyBorder="1" applyAlignment="1">
      <alignment horizontal="left" vertical="center" wrapText="1"/>
    </xf>
    <xf numFmtId="0" fontId="8" fillId="0" borderId="84" xfId="0" applyFont="1" applyBorder="1" applyAlignment="1">
      <alignment horizontal="left" vertical="center" wrapText="1"/>
    </xf>
    <xf numFmtId="0" fontId="8" fillId="3" borderId="5" xfId="0" applyFont="1" applyFill="1" applyBorder="1" applyAlignment="1">
      <alignment horizontal="left" vertical="center" wrapText="1"/>
    </xf>
    <xf numFmtId="0" fontId="8" fillId="3" borderId="67" xfId="0" applyFont="1" applyFill="1" applyBorder="1" applyAlignment="1">
      <alignment horizontal="left" vertical="center" wrapText="1"/>
    </xf>
    <xf numFmtId="0" fontId="8" fillId="3" borderId="57" xfId="0" applyFont="1" applyFill="1" applyBorder="1" applyAlignment="1">
      <alignment horizontal="left" vertical="center" wrapText="1"/>
    </xf>
    <xf numFmtId="0" fontId="14" fillId="0" borderId="13" xfId="3" applyFont="1" applyFill="1" applyBorder="1" applyAlignment="1">
      <alignment horizontal="center" vertical="center" wrapText="1"/>
    </xf>
    <xf numFmtId="0" fontId="19" fillId="8" borderId="55" xfId="0" applyFont="1" applyFill="1" applyBorder="1" applyAlignment="1">
      <alignment horizontal="center" vertical="center" wrapText="1"/>
    </xf>
    <xf numFmtId="0" fontId="19" fillId="8" borderId="40" xfId="0" applyFont="1" applyFill="1" applyBorder="1" applyAlignment="1">
      <alignment horizontal="center" vertical="center" wrapText="1"/>
    </xf>
    <xf numFmtId="0" fontId="19" fillId="8" borderId="37" xfId="0" applyFont="1" applyFill="1" applyBorder="1" applyAlignment="1">
      <alignment horizontal="center" vertical="center" wrapText="1"/>
    </xf>
    <xf numFmtId="9" fontId="28" fillId="9" borderId="66" xfId="1" applyFont="1" applyFill="1" applyBorder="1" applyAlignment="1">
      <alignment horizontal="center" vertical="center" wrapText="1"/>
    </xf>
    <xf numFmtId="9" fontId="28" fillId="9" borderId="28" xfId="1" applyFont="1" applyFill="1" applyBorder="1" applyAlignment="1">
      <alignment horizontal="center" vertical="center" wrapText="1"/>
    </xf>
    <xf numFmtId="9" fontId="28" fillId="9" borderId="38" xfId="1"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19" fillId="3" borderId="17" xfId="0" applyFont="1" applyFill="1" applyBorder="1" applyAlignment="1">
      <alignment horizontal="center" vertical="center" wrapText="1"/>
    </xf>
    <xf numFmtId="0" fontId="19" fillId="3" borderId="22" xfId="0" applyFont="1" applyFill="1" applyBorder="1" applyAlignment="1">
      <alignment horizontal="center" vertical="center" wrapText="1"/>
    </xf>
    <xf numFmtId="0" fontId="19" fillId="3" borderId="23"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13" fillId="0" borderId="40" xfId="0" applyFont="1" applyBorder="1" applyAlignment="1">
      <alignment horizontal="left" vertical="center" wrapText="1"/>
    </xf>
    <xf numFmtId="0" fontId="13" fillId="0" borderId="33" xfId="0" applyFont="1" applyBorder="1" applyAlignment="1">
      <alignment horizontal="left" vertical="center" wrapText="1"/>
    </xf>
    <xf numFmtId="0" fontId="13" fillId="0" borderId="36" xfId="0" applyFont="1" applyBorder="1" applyAlignment="1">
      <alignment horizontal="left" vertical="center" wrapText="1"/>
    </xf>
    <xf numFmtId="0" fontId="3" fillId="0" borderId="28" xfId="0" applyFont="1" applyBorder="1" applyAlignment="1">
      <alignment horizontal="left" vertical="center" wrapText="1"/>
    </xf>
    <xf numFmtId="9" fontId="3" fillId="0" borderId="28" xfId="0" applyNumberFormat="1" applyFont="1" applyBorder="1" applyAlignment="1">
      <alignment horizontal="center" vertical="center" wrapText="1"/>
    </xf>
    <xf numFmtId="0" fontId="13" fillId="0" borderId="68" xfId="0" applyFont="1" applyBorder="1" applyAlignment="1">
      <alignment horizontal="left" vertical="center" wrapText="1"/>
    </xf>
    <xf numFmtId="0" fontId="19" fillId="0" borderId="17" xfId="0" applyFont="1" applyBorder="1" applyAlignment="1">
      <alignment vertical="center" wrapText="1"/>
    </xf>
    <xf numFmtId="0" fontId="19" fillId="0" borderId="22" xfId="0" applyFont="1" applyBorder="1" applyAlignment="1">
      <alignment vertical="center" wrapText="1"/>
    </xf>
    <xf numFmtId="0" fontId="19" fillId="0" borderId="23" xfId="0" applyFont="1" applyBorder="1" applyAlignment="1">
      <alignment vertical="center" wrapText="1"/>
    </xf>
    <xf numFmtId="0" fontId="19" fillId="3" borderId="1" xfId="0" applyFont="1" applyFill="1" applyBorder="1" applyAlignment="1">
      <alignment horizontal="center" vertical="center" wrapText="1"/>
    </xf>
    <xf numFmtId="0" fontId="19" fillId="3" borderId="46" xfId="0" applyFont="1" applyFill="1" applyBorder="1" applyAlignment="1">
      <alignment horizontal="center" vertical="center" wrapText="1"/>
    </xf>
    <xf numFmtId="0" fontId="8" fillId="0" borderId="59" xfId="0" applyFont="1" applyBorder="1" applyAlignment="1">
      <alignment horizontal="left" vertical="center" wrapText="1"/>
    </xf>
    <xf numFmtId="0" fontId="8" fillId="0" borderId="68" xfId="0" applyFont="1" applyBorder="1" applyAlignment="1">
      <alignment horizontal="left" vertical="center" wrapText="1"/>
    </xf>
    <xf numFmtId="0" fontId="8" fillId="0" borderId="36" xfId="0" applyFont="1" applyBorder="1" applyAlignment="1">
      <alignment horizontal="left" vertical="center" wrapText="1"/>
    </xf>
    <xf numFmtId="0" fontId="8" fillId="0" borderId="56" xfId="0" applyFont="1" applyBorder="1" applyAlignment="1">
      <alignment horizontal="center" vertical="center" wrapText="1"/>
    </xf>
    <xf numFmtId="0" fontId="8" fillId="0" borderId="74" xfId="0" applyFont="1" applyBorder="1" applyAlignment="1">
      <alignment horizontal="center" vertical="center" wrapText="1"/>
    </xf>
    <xf numFmtId="0" fontId="19" fillId="0" borderId="56" xfId="0" applyFont="1" applyBorder="1" applyAlignment="1">
      <alignment horizontal="left" vertical="center" wrapText="1"/>
    </xf>
    <xf numFmtId="0" fontId="19" fillId="0" borderId="7" xfId="0" applyFont="1" applyBorder="1" applyAlignment="1">
      <alignment horizontal="left" vertical="center" wrapText="1"/>
    </xf>
    <xf numFmtId="0" fontId="19" fillId="0" borderId="74" xfId="0" applyFont="1" applyBorder="1" applyAlignment="1">
      <alignment horizontal="left" vertical="center" wrapText="1"/>
    </xf>
    <xf numFmtId="0" fontId="8" fillId="0" borderId="34" xfId="0" applyFont="1" applyBorder="1" applyAlignment="1">
      <alignment horizontal="center" vertical="center" wrapText="1"/>
    </xf>
    <xf numFmtId="0" fontId="19" fillId="0" borderId="34" xfId="0" applyFont="1" applyBorder="1" applyAlignment="1">
      <alignment horizontal="left" vertical="center" wrapText="1"/>
    </xf>
    <xf numFmtId="0" fontId="19" fillId="3" borderId="65" xfId="0" applyFont="1" applyFill="1" applyBorder="1" applyAlignment="1">
      <alignment horizontal="center" vertical="center" wrapText="1"/>
    </xf>
    <xf numFmtId="0" fontId="14" fillId="4" borderId="8" xfId="3" applyFont="1" applyFill="1" applyBorder="1" applyAlignment="1">
      <alignment horizontal="center" vertical="center" wrapText="1"/>
    </xf>
    <xf numFmtId="0" fontId="21" fillId="4" borderId="60" xfId="0" applyFont="1" applyFill="1" applyBorder="1" applyAlignment="1">
      <alignment horizontal="center" vertical="center" wrapText="1"/>
    </xf>
    <xf numFmtId="0" fontId="21" fillId="4" borderId="42" xfId="0" applyFont="1" applyFill="1" applyBorder="1" applyAlignment="1">
      <alignment horizontal="center" vertical="center" wrapText="1"/>
    </xf>
    <xf numFmtId="0" fontId="8" fillId="0" borderId="5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43" xfId="0" applyFont="1" applyBorder="1" applyAlignment="1">
      <alignment horizontal="center" vertical="center" wrapText="1"/>
    </xf>
    <xf numFmtId="0" fontId="2"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1" fillId="2" borderId="8"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60"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0" borderId="0" xfId="0" applyFont="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 fillId="5" borderId="0" xfId="0" applyFont="1" applyFill="1" applyBorder="1" applyAlignment="1">
      <alignment horizontal="center" vertical="center" wrapText="1"/>
    </xf>
    <xf numFmtId="0" fontId="1" fillId="5" borderId="0" xfId="0" applyFont="1" applyFill="1" applyBorder="1" applyAlignment="1">
      <alignment vertical="center" wrapText="1"/>
    </xf>
    <xf numFmtId="0" fontId="2" fillId="2" borderId="17" xfId="0" applyFont="1" applyFill="1" applyBorder="1" applyAlignment="1">
      <alignment horizontal="left" vertical="center" wrapText="1"/>
    </xf>
    <xf numFmtId="0" fontId="1" fillId="0" borderId="7" xfId="0" applyFont="1" applyBorder="1" applyAlignment="1">
      <alignment horizontal="center"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1" fillId="0" borderId="21"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5" borderId="11" xfId="0" applyFont="1" applyFill="1" applyBorder="1" applyAlignment="1">
      <alignment horizontal="center" vertical="center" wrapText="1"/>
    </xf>
    <xf numFmtId="0" fontId="2" fillId="2" borderId="21"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1" fillId="0" borderId="17"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4" fillId="4" borderId="8" xfId="0" applyFont="1" applyFill="1" applyBorder="1" applyAlignment="1">
      <alignment horizontal="center" vertical="center" wrapText="1"/>
    </xf>
    <xf numFmtId="0" fontId="4" fillId="4" borderId="60" xfId="0" applyFont="1" applyFill="1" applyBorder="1" applyAlignment="1">
      <alignment horizontal="center" vertical="center" wrapText="1"/>
    </xf>
    <xf numFmtId="0" fontId="4" fillId="4" borderId="42" xfId="0" applyFont="1" applyFill="1" applyBorder="1" applyAlignment="1">
      <alignment horizontal="center" vertical="center" wrapText="1"/>
    </xf>
    <xf numFmtId="0" fontId="2" fillId="0" borderId="17"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2" fillId="3" borderId="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1" fillId="6" borderId="59" xfId="0" applyFont="1" applyFill="1" applyBorder="1" applyAlignment="1">
      <alignment horizontal="left" vertical="center" wrapText="1"/>
    </xf>
    <xf numFmtId="0" fontId="1" fillId="6" borderId="62"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67" xfId="0" applyFont="1" applyFill="1" applyBorder="1" applyAlignment="1">
      <alignment horizontal="left" vertical="center" wrapText="1"/>
    </xf>
    <xf numFmtId="0" fontId="1" fillId="3" borderId="57"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27" xfId="0" applyFont="1" applyBorder="1" applyAlignment="1">
      <alignment horizontal="left" vertical="center" wrapText="1"/>
    </xf>
    <xf numFmtId="0" fontId="1" fillId="0" borderId="72" xfId="0" applyFont="1" applyBorder="1" applyAlignment="1">
      <alignment horizontal="left" vertical="center" wrapText="1"/>
    </xf>
    <xf numFmtId="0" fontId="2" fillId="3" borderId="10"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13" fillId="0" borderId="28" xfId="0" applyFont="1" applyBorder="1" applyAlignment="1">
      <alignment horizontal="left" vertical="center" wrapText="1"/>
    </xf>
    <xf numFmtId="0" fontId="2" fillId="0" borderId="1" xfId="0" applyFont="1" applyBorder="1" applyAlignment="1">
      <alignment horizontal="left" vertical="center" wrapText="1"/>
    </xf>
    <xf numFmtId="0" fontId="2" fillId="0" borderId="24" xfId="0" applyFont="1" applyBorder="1" applyAlignment="1">
      <alignment horizontal="left" vertical="center" wrapText="1"/>
    </xf>
    <xf numFmtId="0" fontId="2" fillId="0" borderId="2" xfId="0" applyFont="1" applyBorder="1" applyAlignment="1">
      <alignment horizontal="left" vertical="center" wrapText="1"/>
    </xf>
    <xf numFmtId="0" fontId="1" fillId="2" borderId="24"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73" xfId="0" applyFont="1" applyBorder="1" applyAlignment="1">
      <alignment horizontal="center" vertical="center" wrapText="1"/>
    </xf>
    <xf numFmtId="0" fontId="9" fillId="4" borderId="15" xfId="3" applyFill="1" applyBorder="1" applyAlignment="1">
      <alignment vertical="center" wrapText="1"/>
    </xf>
    <xf numFmtId="0" fontId="22" fillId="4" borderId="47" xfId="0" applyFont="1" applyFill="1" applyBorder="1" applyAlignment="1">
      <alignment horizontal="left" vertical="center" wrapText="1"/>
    </xf>
    <xf numFmtId="0" fontId="9" fillId="0" borderId="18" xfId="3" applyBorder="1" applyAlignment="1">
      <alignment vertical="center" wrapText="1"/>
    </xf>
  </cellXfs>
  <cellStyles count="17">
    <cellStyle name="Excel Built-in Normal" xfId="15" xr:uid="{00000000-0005-0000-0000-000000000000}"/>
    <cellStyle name="Hipervínculo" xfId="3" builtinId="8"/>
    <cellStyle name="Millares" xfId="10" builtinId="3"/>
    <cellStyle name="Millares 2" xfId="9" xr:uid="{00000000-0005-0000-0000-000003000000}"/>
    <cellStyle name="Millares 2 2" xfId="14" xr:uid="{00000000-0005-0000-0000-000004000000}"/>
    <cellStyle name="Millares 3" xfId="5" xr:uid="{00000000-0005-0000-0000-000005000000}"/>
    <cellStyle name="Moneda" xfId="4" builtinId="4"/>
    <cellStyle name="Moneda 2" xfId="16" xr:uid="{00000000-0005-0000-0000-000007000000}"/>
    <cellStyle name="Moneda 2 2" xfId="12" xr:uid="{00000000-0005-0000-0000-000008000000}"/>
    <cellStyle name="Normal" xfId="0" builtinId="0"/>
    <cellStyle name="Normal 2" xfId="13" xr:uid="{00000000-0005-0000-0000-00000A000000}"/>
    <cellStyle name="Normal 2 2" xfId="7" xr:uid="{00000000-0005-0000-0000-00000B000000}"/>
    <cellStyle name="Normal 3" xfId="2" xr:uid="{00000000-0005-0000-0000-00000C000000}"/>
    <cellStyle name="Normal 4" xfId="6" xr:uid="{00000000-0005-0000-0000-00000D000000}"/>
    <cellStyle name="Normal 4 2" xfId="8" xr:uid="{00000000-0005-0000-0000-00000E000000}"/>
    <cellStyle name="Normal 4 3" xfId="11" xr:uid="{00000000-0005-0000-0000-00000F00000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6</xdr:col>
          <xdr:colOff>295275</xdr:colOff>
          <xdr:row>7</xdr:row>
          <xdr:rowOff>114300</xdr:rowOff>
        </xdr:from>
        <xdr:ext cx="3286125" cy="2914650"/>
        <xdr:pic>
          <xdr:nvPicPr>
            <xdr:cNvPr id="2" name="Imagen 1">
              <a:extLst>
                <a:ext uri="{FF2B5EF4-FFF2-40B4-BE49-F238E27FC236}">
                  <a16:creationId xmlns:a16="http://schemas.microsoft.com/office/drawing/2014/main" id="{00000000-0008-0000-0000-000002000000}"/>
                </a:ext>
              </a:extLst>
            </xdr:cNvPr>
            <xdr:cNvPicPr>
              <a:picLocks noChangeAspect="1" noChangeArrowheads="1"/>
              <a:extLst>
                <a:ext uri="{84589F7E-364E-4C9E-8A38-B11213B215E9}">
                  <a14:cameraTool cellRange="$B$3:$C$17" spid="_x0000_s2148"/>
                </a:ext>
              </a:extLst>
            </xdr:cNvPicPr>
          </xdr:nvPicPr>
          <xdr:blipFill>
            <a:blip xmlns:r="http://schemas.openxmlformats.org/officeDocument/2006/relationships" r:embed="rId1"/>
            <a:srcRect/>
            <a:stretch>
              <a:fillRect/>
            </a:stretch>
          </xdr:blipFill>
          <xdr:spPr bwMode="auto">
            <a:xfrm>
              <a:off x="4867275" y="1447800"/>
              <a:ext cx="3286125" cy="29146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oneCellAnchor>
    </mc:Choice>
    <mc:Fallback/>
  </mc:AlternateContent>
</xdr:wsDr>
</file>

<file path=xl/drawings/drawing2.xml><?xml version="1.0" encoding="utf-8"?>
<xdr:wsDr xmlns:xdr="http://schemas.openxmlformats.org/drawingml/2006/spreadsheetDrawing" xmlns:a="http://schemas.openxmlformats.org/drawingml/2006/main">
  <xdr:oneCellAnchor>
    <xdr:from>
      <xdr:col>6</xdr:col>
      <xdr:colOff>590550</xdr:colOff>
      <xdr:row>67</xdr:row>
      <xdr:rowOff>0</xdr:rowOff>
    </xdr:from>
    <xdr:ext cx="184731" cy="264560"/>
    <xdr:sp macro="" textlink="">
      <xdr:nvSpPr>
        <xdr:cNvPr id="2" name="366 CuadroTexto">
          <a:extLst>
            <a:ext uri="{FF2B5EF4-FFF2-40B4-BE49-F238E27FC236}">
              <a16:creationId xmlns:a16="http://schemas.microsoft.com/office/drawing/2014/main" id="{00000000-0008-0000-0100-000002000000}"/>
            </a:ext>
          </a:extLst>
        </xdr:cNvPr>
        <xdr:cNvSpPr txBox="1"/>
      </xdr:nvSpPr>
      <xdr:spPr>
        <a:xfrm>
          <a:off x="116109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590550</xdr:colOff>
      <xdr:row>67</xdr:row>
      <xdr:rowOff>0</xdr:rowOff>
    </xdr:from>
    <xdr:ext cx="184731" cy="264560"/>
    <xdr:sp macro="" textlink="">
      <xdr:nvSpPr>
        <xdr:cNvPr id="3" name="366 CuadroTexto">
          <a:extLst>
            <a:ext uri="{FF2B5EF4-FFF2-40B4-BE49-F238E27FC236}">
              <a16:creationId xmlns:a16="http://schemas.microsoft.com/office/drawing/2014/main" id="{00000000-0008-0000-0100-000003000000}"/>
            </a:ext>
          </a:extLst>
        </xdr:cNvPr>
        <xdr:cNvSpPr txBox="1"/>
      </xdr:nvSpPr>
      <xdr:spPr>
        <a:xfrm>
          <a:off x="116109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590550</xdr:colOff>
      <xdr:row>82</xdr:row>
      <xdr:rowOff>171450</xdr:rowOff>
    </xdr:from>
    <xdr:ext cx="184731" cy="264560"/>
    <xdr:sp macro="" textlink="">
      <xdr:nvSpPr>
        <xdr:cNvPr id="4" name="366 CuadroTexto">
          <a:extLst>
            <a:ext uri="{FF2B5EF4-FFF2-40B4-BE49-F238E27FC236}">
              <a16:creationId xmlns:a16="http://schemas.microsoft.com/office/drawing/2014/main" id="{00000000-0008-0000-0100-000004000000}"/>
            </a:ext>
          </a:extLst>
        </xdr:cNvPr>
        <xdr:cNvSpPr txBox="1"/>
      </xdr:nvSpPr>
      <xdr:spPr>
        <a:xfrm>
          <a:off x="11610975" y="3098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5" name="73 CuadroTexto">
          <a:extLst>
            <a:ext uri="{FF2B5EF4-FFF2-40B4-BE49-F238E27FC236}">
              <a16:creationId xmlns:a16="http://schemas.microsoft.com/office/drawing/2014/main" id="{00000000-0008-0000-0100-000005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6" name="74 CuadroTexto">
          <a:extLst>
            <a:ext uri="{FF2B5EF4-FFF2-40B4-BE49-F238E27FC236}">
              <a16:creationId xmlns:a16="http://schemas.microsoft.com/office/drawing/2014/main" id="{00000000-0008-0000-0100-000006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7" name="75 CuadroTexto">
          <a:extLst>
            <a:ext uri="{FF2B5EF4-FFF2-40B4-BE49-F238E27FC236}">
              <a16:creationId xmlns:a16="http://schemas.microsoft.com/office/drawing/2014/main" id="{00000000-0008-0000-0100-000007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8" name="76 CuadroTexto">
          <a:extLst>
            <a:ext uri="{FF2B5EF4-FFF2-40B4-BE49-F238E27FC236}">
              <a16:creationId xmlns:a16="http://schemas.microsoft.com/office/drawing/2014/main" id="{00000000-0008-0000-0100-000008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9" name="77 CuadroTexto">
          <a:extLst>
            <a:ext uri="{FF2B5EF4-FFF2-40B4-BE49-F238E27FC236}">
              <a16:creationId xmlns:a16="http://schemas.microsoft.com/office/drawing/2014/main" id="{00000000-0008-0000-0100-000009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0" name="78 CuadroTexto">
          <a:extLst>
            <a:ext uri="{FF2B5EF4-FFF2-40B4-BE49-F238E27FC236}">
              <a16:creationId xmlns:a16="http://schemas.microsoft.com/office/drawing/2014/main" id="{00000000-0008-0000-0100-00000A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1" name="79 CuadroTexto">
          <a:extLst>
            <a:ext uri="{FF2B5EF4-FFF2-40B4-BE49-F238E27FC236}">
              <a16:creationId xmlns:a16="http://schemas.microsoft.com/office/drawing/2014/main" id="{00000000-0008-0000-0100-00000B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2" name="80 CuadroTexto">
          <a:extLst>
            <a:ext uri="{FF2B5EF4-FFF2-40B4-BE49-F238E27FC236}">
              <a16:creationId xmlns:a16="http://schemas.microsoft.com/office/drawing/2014/main" id="{00000000-0008-0000-0100-00000C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3" name="81 CuadroTexto">
          <a:extLst>
            <a:ext uri="{FF2B5EF4-FFF2-40B4-BE49-F238E27FC236}">
              <a16:creationId xmlns:a16="http://schemas.microsoft.com/office/drawing/2014/main" id="{00000000-0008-0000-0100-00000D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4" name="82 CuadroTexto">
          <a:extLst>
            <a:ext uri="{FF2B5EF4-FFF2-40B4-BE49-F238E27FC236}">
              <a16:creationId xmlns:a16="http://schemas.microsoft.com/office/drawing/2014/main" id="{00000000-0008-0000-0100-00000E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5" name="83 CuadroTexto">
          <a:extLst>
            <a:ext uri="{FF2B5EF4-FFF2-40B4-BE49-F238E27FC236}">
              <a16:creationId xmlns:a16="http://schemas.microsoft.com/office/drawing/2014/main" id="{00000000-0008-0000-0100-00000F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6" name="84 CuadroTexto">
          <a:extLst>
            <a:ext uri="{FF2B5EF4-FFF2-40B4-BE49-F238E27FC236}">
              <a16:creationId xmlns:a16="http://schemas.microsoft.com/office/drawing/2014/main" id="{00000000-0008-0000-0100-000010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7" name="85 CuadroTexto">
          <a:extLst>
            <a:ext uri="{FF2B5EF4-FFF2-40B4-BE49-F238E27FC236}">
              <a16:creationId xmlns:a16="http://schemas.microsoft.com/office/drawing/2014/main" id="{00000000-0008-0000-0100-000011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8" name="86 CuadroTexto">
          <a:extLst>
            <a:ext uri="{FF2B5EF4-FFF2-40B4-BE49-F238E27FC236}">
              <a16:creationId xmlns:a16="http://schemas.microsoft.com/office/drawing/2014/main" id="{00000000-0008-0000-0100-000012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9" name="87 CuadroTexto">
          <a:extLst>
            <a:ext uri="{FF2B5EF4-FFF2-40B4-BE49-F238E27FC236}">
              <a16:creationId xmlns:a16="http://schemas.microsoft.com/office/drawing/2014/main" id="{00000000-0008-0000-0100-000013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20" name="88 CuadroTexto">
          <a:extLst>
            <a:ext uri="{FF2B5EF4-FFF2-40B4-BE49-F238E27FC236}">
              <a16:creationId xmlns:a16="http://schemas.microsoft.com/office/drawing/2014/main" id="{00000000-0008-0000-0100-000014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21" name="89 CuadroTexto">
          <a:extLst>
            <a:ext uri="{FF2B5EF4-FFF2-40B4-BE49-F238E27FC236}">
              <a16:creationId xmlns:a16="http://schemas.microsoft.com/office/drawing/2014/main" id="{00000000-0008-0000-0100-000015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22" name="90 CuadroTexto">
          <a:extLst>
            <a:ext uri="{FF2B5EF4-FFF2-40B4-BE49-F238E27FC236}">
              <a16:creationId xmlns:a16="http://schemas.microsoft.com/office/drawing/2014/main" id="{00000000-0008-0000-0100-000016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23" name="91 CuadroTexto">
          <a:extLst>
            <a:ext uri="{FF2B5EF4-FFF2-40B4-BE49-F238E27FC236}">
              <a16:creationId xmlns:a16="http://schemas.microsoft.com/office/drawing/2014/main" id="{00000000-0008-0000-0100-000017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24" name="92 CuadroTexto">
          <a:extLst>
            <a:ext uri="{FF2B5EF4-FFF2-40B4-BE49-F238E27FC236}">
              <a16:creationId xmlns:a16="http://schemas.microsoft.com/office/drawing/2014/main" id="{00000000-0008-0000-0100-000018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25" name="93 CuadroTexto">
          <a:extLst>
            <a:ext uri="{FF2B5EF4-FFF2-40B4-BE49-F238E27FC236}">
              <a16:creationId xmlns:a16="http://schemas.microsoft.com/office/drawing/2014/main" id="{00000000-0008-0000-0100-000019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26" name="94 CuadroTexto">
          <a:extLst>
            <a:ext uri="{FF2B5EF4-FFF2-40B4-BE49-F238E27FC236}">
              <a16:creationId xmlns:a16="http://schemas.microsoft.com/office/drawing/2014/main" id="{00000000-0008-0000-0100-00001A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27" name="95 CuadroTexto">
          <a:extLst>
            <a:ext uri="{FF2B5EF4-FFF2-40B4-BE49-F238E27FC236}">
              <a16:creationId xmlns:a16="http://schemas.microsoft.com/office/drawing/2014/main" id="{00000000-0008-0000-0100-00001B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28" name="96 CuadroTexto">
          <a:extLst>
            <a:ext uri="{FF2B5EF4-FFF2-40B4-BE49-F238E27FC236}">
              <a16:creationId xmlns:a16="http://schemas.microsoft.com/office/drawing/2014/main" id="{00000000-0008-0000-0100-00001C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29" name="97 CuadroTexto">
          <a:extLst>
            <a:ext uri="{FF2B5EF4-FFF2-40B4-BE49-F238E27FC236}">
              <a16:creationId xmlns:a16="http://schemas.microsoft.com/office/drawing/2014/main" id="{00000000-0008-0000-0100-00001D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30" name="98 CuadroTexto">
          <a:extLst>
            <a:ext uri="{FF2B5EF4-FFF2-40B4-BE49-F238E27FC236}">
              <a16:creationId xmlns:a16="http://schemas.microsoft.com/office/drawing/2014/main" id="{00000000-0008-0000-0100-00001E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31" name="99 CuadroTexto">
          <a:extLst>
            <a:ext uri="{FF2B5EF4-FFF2-40B4-BE49-F238E27FC236}">
              <a16:creationId xmlns:a16="http://schemas.microsoft.com/office/drawing/2014/main" id="{00000000-0008-0000-0100-00001F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32" name="100 CuadroTexto">
          <a:extLst>
            <a:ext uri="{FF2B5EF4-FFF2-40B4-BE49-F238E27FC236}">
              <a16:creationId xmlns:a16="http://schemas.microsoft.com/office/drawing/2014/main" id="{00000000-0008-0000-0100-000020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33" name="101 CuadroTexto">
          <a:extLst>
            <a:ext uri="{FF2B5EF4-FFF2-40B4-BE49-F238E27FC236}">
              <a16:creationId xmlns:a16="http://schemas.microsoft.com/office/drawing/2014/main" id="{00000000-0008-0000-0100-000021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34" name="102 CuadroTexto">
          <a:extLst>
            <a:ext uri="{FF2B5EF4-FFF2-40B4-BE49-F238E27FC236}">
              <a16:creationId xmlns:a16="http://schemas.microsoft.com/office/drawing/2014/main" id="{00000000-0008-0000-0100-000022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35" name="103 CuadroTexto">
          <a:extLst>
            <a:ext uri="{FF2B5EF4-FFF2-40B4-BE49-F238E27FC236}">
              <a16:creationId xmlns:a16="http://schemas.microsoft.com/office/drawing/2014/main" id="{00000000-0008-0000-0100-000023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36" name="104 CuadroTexto">
          <a:extLst>
            <a:ext uri="{FF2B5EF4-FFF2-40B4-BE49-F238E27FC236}">
              <a16:creationId xmlns:a16="http://schemas.microsoft.com/office/drawing/2014/main" id="{00000000-0008-0000-0100-000024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37" name="105 CuadroTexto">
          <a:extLst>
            <a:ext uri="{FF2B5EF4-FFF2-40B4-BE49-F238E27FC236}">
              <a16:creationId xmlns:a16="http://schemas.microsoft.com/office/drawing/2014/main" id="{00000000-0008-0000-0100-000025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38" name="106 CuadroTexto">
          <a:extLst>
            <a:ext uri="{FF2B5EF4-FFF2-40B4-BE49-F238E27FC236}">
              <a16:creationId xmlns:a16="http://schemas.microsoft.com/office/drawing/2014/main" id="{00000000-0008-0000-0100-000026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39" name="107 CuadroTexto">
          <a:extLst>
            <a:ext uri="{FF2B5EF4-FFF2-40B4-BE49-F238E27FC236}">
              <a16:creationId xmlns:a16="http://schemas.microsoft.com/office/drawing/2014/main" id="{00000000-0008-0000-0100-000027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40" name="108 CuadroTexto">
          <a:extLst>
            <a:ext uri="{FF2B5EF4-FFF2-40B4-BE49-F238E27FC236}">
              <a16:creationId xmlns:a16="http://schemas.microsoft.com/office/drawing/2014/main" id="{00000000-0008-0000-0100-000028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41" name="109 CuadroTexto">
          <a:extLst>
            <a:ext uri="{FF2B5EF4-FFF2-40B4-BE49-F238E27FC236}">
              <a16:creationId xmlns:a16="http://schemas.microsoft.com/office/drawing/2014/main" id="{00000000-0008-0000-0100-000029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42" name="110 CuadroTexto">
          <a:extLst>
            <a:ext uri="{FF2B5EF4-FFF2-40B4-BE49-F238E27FC236}">
              <a16:creationId xmlns:a16="http://schemas.microsoft.com/office/drawing/2014/main" id="{00000000-0008-0000-0100-00002A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43" name="111 CuadroTexto">
          <a:extLst>
            <a:ext uri="{FF2B5EF4-FFF2-40B4-BE49-F238E27FC236}">
              <a16:creationId xmlns:a16="http://schemas.microsoft.com/office/drawing/2014/main" id="{00000000-0008-0000-0100-00002B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44" name="112 CuadroTexto">
          <a:extLst>
            <a:ext uri="{FF2B5EF4-FFF2-40B4-BE49-F238E27FC236}">
              <a16:creationId xmlns:a16="http://schemas.microsoft.com/office/drawing/2014/main" id="{00000000-0008-0000-0100-00002C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45" name="113 CuadroTexto">
          <a:extLst>
            <a:ext uri="{FF2B5EF4-FFF2-40B4-BE49-F238E27FC236}">
              <a16:creationId xmlns:a16="http://schemas.microsoft.com/office/drawing/2014/main" id="{00000000-0008-0000-0100-00002D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46" name="114 CuadroTexto">
          <a:extLst>
            <a:ext uri="{FF2B5EF4-FFF2-40B4-BE49-F238E27FC236}">
              <a16:creationId xmlns:a16="http://schemas.microsoft.com/office/drawing/2014/main" id="{00000000-0008-0000-0100-00002E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47" name="115 CuadroTexto">
          <a:extLst>
            <a:ext uri="{FF2B5EF4-FFF2-40B4-BE49-F238E27FC236}">
              <a16:creationId xmlns:a16="http://schemas.microsoft.com/office/drawing/2014/main" id="{00000000-0008-0000-0100-00002F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48" name="116 CuadroTexto">
          <a:extLst>
            <a:ext uri="{FF2B5EF4-FFF2-40B4-BE49-F238E27FC236}">
              <a16:creationId xmlns:a16="http://schemas.microsoft.com/office/drawing/2014/main" id="{00000000-0008-0000-0100-000030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49" name="117 CuadroTexto">
          <a:extLst>
            <a:ext uri="{FF2B5EF4-FFF2-40B4-BE49-F238E27FC236}">
              <a16:creationId xmlns:a16="http://schemas.microsoft.com/office/drawing/2014/main" id="{00000000-0008-0000-0100-000031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50" name="118 CuadroTexto">
          <a:extLst>
            <a:ext uri="{FF2B5EF4-FFF2-40B4-BE49-F238E27FC236}">
              <a16:creationId xmlns:a16="http://schemas.microsoft.com/office/drawing/2014/main" id="{00000000-0008-0000-0100-000032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51" name="119 CuadroTexto">
          <a:extLst>
            <a:ext uri="{FF2B5EF4-FFF2-40B4-BE49-F238E27FC236}">
              <a16:creationId xmlns:a16="http://schemas.microsoft.com/office/drawing/2014/main" id="{00000000-0008-0000-0100-000033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52" name="120 CuadroTexto">
          <a:extLst>
            <a:ext uri="{FF2B5EF4-FFF2-40B4-BE49-F238E27FC236}">
              <a16:creationId xmlns:a16="http://schemas.microsoft.com/office/drawing/2014/main" id="{00000000-0008-0000-0100-000034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53" name="121 CuadroTexto">
          <a:extLst>
            <a:ext uri="{FF2B5EF4-FFF2-40B4-BE49-F238E27FC236}">
              <a16:creationId xmlns:a16="http://schemas.microsoft.com/office/drawing/2014/main" id="{00000000-0008-0000-0100-000035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54" name="122 CuadroTexto">
          <a:extLst>
            <a:ext uri="{FF2B5EF4-FFF2-40B4-BE49-F238E27FC236}">
              <a16:creationId xmlns:a16="http://schemas.microsoft.com/office/drawing/2014/main" id="{00000000-0008-0000-0100-000036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55" name="123 CuadroTexto">
          <a:extLst>
            <a:ext uri="{FF2B5EF4-FFF2-40B4-BE49-F238E27FC236}">
              <a16:creationId xmlns:a16="http://schemas.microsoft.com/office/drawing/2014/main" id="{00000000-0008-0000-0100-000037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56" name="124 CuadroTexto">
          <a:extLst>
            <a:ext uri="{FF2B5EF4-FFF2-40B4-BE49-F238E27FC236}">
              <a16:creationId xmlns:a16="http://schemas.microsoft.com/office/drawing/2014/main" id="{00000000-0008-0000-0100-000038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57" name="125 CuadroTexto">
          <a:extLst>
            <a:ext uri="{FF2B5EF4-FFF2-40B4-BE49-F238E27FC236}">
              <a16:creationId xmlns:a16="http://schemas.microsoft.com/office/drawing/2014/main" id="{00000000-0008-0000-0100-000039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58" name="126 CuadroTexto">
          <a:extLst>
            <a:ext uri="{FF2B5EF4-FFF2-40B4-BE49-F238E27FC236}">
              <a16:creationId xmlns:a16="http://schemas.microsoft.com/office/drawing/2014/main" id="{00000000-0008-0000-0100-00003A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59" name="127 CuadroTexto">
          <a:extLst>
            <a:ext uri="{FF2B5EF4-FFF2-40B4-BE49-F238E27FC236}">
              <a16:creationId xmlns:a16="http://schemas.microsoft.com/office/drawing/2014/main" id="{00000000-0008-0000-0100-00003B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60" name="128 CuadroTexto">
          <a:extLst>
            <a:ext uri="{FF2B5EF4-FFF2-40B4-BE49-F238E27FC236}">
              <a16:creationId xmlns:a16="http://schemas.microsoft.com/office/drawing/2014/main" id="{00000000-0008-0000-0100-00003C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61" name="129 CuadroTexto">
          <a:extLst>
            <a:ext uri="{FF2B5EF4-FFF2-40B4-BE49-F238E27FC236}">
              <a16:creationId xmlns:a16="http://schemas.microsoft.com/office/drawing/2014/main" id="{00000000-0008-0000-0100-00003D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62" name="130 CuadroTexto">
          <a:extLst>
            <a:ext uri="{FF2B5EF4-FFF2-40B4-BE49-F238E27FC236}">
              <a16:creationId xmlns:a16="http://schemas.microsoft.com/office/drawing/2014/main" id="{00000000-0008-0000-0100-00003E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63" name="131 CuadroTexto">
          <a:extLst>
            <a:ext uri="{FF2B5EF4-FFF2-40B4-BE49-F238E27FC236}">
              <a16:creationId xmlns:a16="http://schemas.microsoft.com/office/drawing/2014/main" id="{00000000-0008-0000-0100-00003F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64" name="132 CuadroTexto">
          <a:extLst>
            <a:ext uri="{FF2B5EF4-FFF2-40B4-BE49-F238E27FC236}">
              <a16:creationId xmlns:a16="http://schemas.microsoft.com/office/drawing/2014/main" id="{00000000-0008-0000-0100-000040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65" name="133 CuadroTexto">
          <a:extLst>
            <a:ext uri="{FF2B5EF4-FFF2-40B4-BE49-F238E27FC236}">
              <a16:creationId xmlns:a16="http://schemas.microsoft.com/office/drawing/2014/main" id="{00000000-0008-0000-0100-000041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66" name="134 CuadroTexto">
          <a:extLst>
            <a:ext uri="{FF2B5EF4-FFF2-40B4-BE49-F238E27FC236}">
              <a16:creationId xmlns:a16="http://schemas.microsoft.com/office/drawing/2014/main" id="{00000000-0008-0000-0100-000042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67" name="135 CuadroTexto">
          <a:extLst>
            <a:ext uri="{FF2B5EF4-FFF2-40B4-BE49-F238E27FC236}">
              <a16:creationId xmlns:a16="http://schemas.microsoft.com/office/drawing/2014/main" id="{00000000-0008-0000-0100-000043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68" name="136 CuadroTexto">
          <a:extLst>
            <a:ext uri="{FF2B5EF4-FFF2-40B4-BE49-F238E27FC236}">
              <a16:creationId xmlns:a16="http://schemas.microsoft.com/office/drawing/2014/main" id="{00000000-0008-0000-0100-000044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69" name="137 CuadroTexto">
          <a:extLst>
            <a:ext uri="{FF2B5EF4-FFF2-40B4-BE49-F238E27FC236}">
              <a16:creationId xmlns:a16="http://schemas.microsoft.com/office/drawing/2014/main" id="{00000000-0008-0000-0100-000045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70" name="138 CuadroTexto">
          <a:extLst>
            <a:ext uri="{FF2B5EF4-FFF2-40B4-BE49-F238E27FC236}">
              <a16:creationId xmlns:a16="http://schemas.microsoft.com/office/drawing/2014/main" id="{00000000-0008-0000-0100-000046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71" name="139 CuadroTexto">
          <a:extLst>
            <a:ext uri="{FF2B5EF4-FFF2-40B4-BE49-F238E27FC236}">
              <a16:creationId xmlns:a16="http://schemas.microsoft.com/office/drawing/2014/main" id="{00000000-0008-0000-0100-000047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72" name="140 CuadroTexto">
          <a:extLst>
            <a:ext uri="{FF2B5EF4-FFF2-40B4-BE49-F238E27FC236}">
              <a16:creationId xmlns:a16="http://schemas.microsoft.com/office/drawing/2014/main" id="{00000000-0008-0000-0100-000048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73" name="141 CuadroTexto">
          <a:extLst>
            <a:ext uri="{FF2B5EF4-FFF2-40B4-BE49-F238E27FC236}">
              <a16:creationId xmlns:a16="http://schemas.microsoft.com/office/drawing/2014/main" id="{00000000-0008-0000-0100-000049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74" name="142 CuadroTexto">
          <a:extLst>
            <a:ext uri="{FF2B5EF4-FFF2-40B4-BE49-F238E27FC236}">
              <a16:creationId xmlns:a16="http://schemas.microsoft.com/office/drawing/2014/main" id="{00000000-0008-0000-0100-00004A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75" name="143 CuadroTexto">
          <a:extLst>
            <a:ext uri="{FF2B5EF4-FFF2-40B4-BE49-F238E27FC236}">
              <a16:creationId xmlns:a16="http://schemas.microsoft.com/office/drawing/2014/main" id="{00000000-0008-0000-0100-00004B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76" name="144 CuadroTexto">
          <a:extLst>
            <a:ext uri="{FF2B5EF4-FFF2-40B4-BE49-F238E27FC236}">
              <a16:creationId xmlns:a16="http://schemas.microsoft.com/office/drawing/2014/main" id="{00000000-0008-0000-0100-00004C000000}"/>
            </a:ext>
          </a:extLst>
        </xdr:cNvPr>
        <xdr:cNvSpPr txBox="1"/>
      </xdr:nvSpPr>
      <xdr:spPr>
        <a:xfrm>
          <a:off x="904875" y="459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77" name="243 CuadroTexto">
          <a:extLst>
            <a:ext uri="{FF2B5EF4-FFF2-40B4-BE49-F238E27FC236}">
              <a16:creationId xmlns:a16="http://schemas.microsoft.com/office/drawing/2014/main" id="{00000000-0008-0000-0100-00004D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78" name="244 CuadroTexto">
          <a:extLst>
            <a:ext uri="{FF2B5EF4-FFF2-40B4-BE49-F238E27FC236}">
              <a16:creationId xmlns:a16="http://schemas.microsoft.com/office/drawing/2014/main" id="{00000000-0008-0000-0100-00004E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79" name="245 CuadroTexto">
          <a:extLst>
            <a:ext uri="{FF2B5EF4-FFF2-40B4-BE49-F238E27FC236}">
              <a16:creationId xmlns:a16="http://schemas.microsoft.com/office/drawing/2014/main" id="{00000000-0008-0000-0100-00004F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80" name="246 CuadroTexto">
          <a:extLst>
            <a:ext uri="{FF2B5EF4-FFF2-40B4-BE49-F238E27FC236}">
              <a16:creationId xmlns:a16="http://schemas.microsoft.com/office/drawing/2014/main" id="{00000000-0008-0000-0100-000050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81" name="247 CuadroTexto">
          <a:extLst>
            <a:ext uri="{FF2B5EF4-FFF2-40B4-BE49-F238E27FC236}">
              <a16:creationId xmlns:a16="http://schemas.microsoft.com/office/drawing/2014/main" id="{00000000-0008-0000-0100-000051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82" name="248 CuadroTexto">
          <a:extLst>
            <a:ext uri="{FF2B5EF4-FFF2-40B4-BE49-F238E27FC236}">
              <a16:creationId xmlns:a16="http://schemas.microsoft.com/office/drawing/2014/main" id="{00000000-0008-0000-0100-000052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83" name="249 CuadroTexto">
          <a:extLst>
            <a:ext uri="{FF2B5EF4-FFF2-40B4-BE49-F238E27FC236}">
              <a16:creationId xmlns:a16="http://schemas.microsoft.com/office/drawing/2014/main" id="{00000000-0008-0000-0100-000053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84" name="250 CuadroTexto">
          <a:extLst>
            <a:ext uri="{FF2B5EF4-FFF2-40B4-BE49-F238E27FC236}">
              <a16:creationId xmlns:a16="http://schemas.microsoft.com/office/drawing/2014/main" id="{00000000-0008-0000-0100-000054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85" name="251 CuadroTexto">
          <a:extLst>
            <a:ext uri="{FF2B5EF4-FFF2-40B4-BE49-F238E27FC236}">
              <a16:creationId xmlns:a16="http://schemas.microsoft.com/office/drawing/2014/main" id="{00000000-0008-0000-0100-000055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86" name="252 CuadroTexto">
          <a:extLst>
            <a:ext uri="{FF2B5EF4-FFF2-40B4-BE49-F238E27FC236}">
              <a16:creationId xmlns:a16="http://schemas.microsoft.com/office/drawing/2014/main" id="{00000000-0008-0000-0100-000056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87" name="253 CuadroTexto">
          <a:extLst>
            <a:ext uri="{FF2B5EF4-FFF2-40B4-BE49-F238E27FC236}">
              <a16:creationId xmlns:a16="http://schemas.microsoft.com/office/drawing/2014/main" id="{00000000-0008-0000-0100-000057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88" name="254 CuadroTexto">
          <a:extLst>
            <a:ext uri="{FF2B5EF4-FFF2-40B4-BE49-F238E27FC236}">
              <a16:creationId xmlns:a16="http://schemas.microsoft.com/office/drawing/2014/main" id="{00000000-0008-0000-0100-000058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89" name="255 CuadroTexto">
          <a:extLst>
            <a:ext uri="{FF2B5EF4-FFF2-40B4-BE49-F238E27FC236}">
              <a16:creationId xmlns:a16="http://schemas.microsoft.com/office/drawing/2014/main" id="{00000000-0008-0000-0100-000059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90" name="256 CuadroTexto">
          <a:extLst>
            <a:ext uri="{FF2B5EF4-FFF2-40B4-BE49-F238E27FC236}">
              <a16:creationId xmlns:a16="http://schemas.microsoft.com/office/drawing/2014/main" id="{00000000-0008-0000-0100-00005A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91" name="257 CuadroTexto">
          <a:extLst>
            <a:ext uri="{FF2B5EF4-FFF2-40B4-BE49-F238E27FC236}">
              <a16:creationId xmlns:a16="http://schemas.microsoft.com/office/drawing/2014/main" id="{00000000-0008-0000-0100-00005B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92" name="258 CuadroTexto">
          <a:extLst>
            <a:ext uri="{FF2B5EF4-FFF2-40B4-BE49-F238E27FC236}">
              <a16:creationId xmlns:a16="http://schemas.microsoft.com/office/drawing/2014/main" id="{00000000-0008-0000-0100-00005C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93" name="259 CuadroTexto">
          <a:extLst>
            <a:ext uri="{FF2B5EF4-FFF2-40B4-BE49-F238E27FC236}">
              <a16:creationId xmlns:a16="http://schemas.microsoft.com/office/drawing/2014/main" id="{00000000-0008-0000-0100-00005D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94" name="260 CuadroTexto">
          <a:extLst>
            <a:ext uri="{FF2B5EF4-FFF2-40B4-BE49-F238E27FC236}">
              <a16:creationId xmlns:a16="http://schemas.microsoft.com/office/drawing/2014/main" id="{00000000-0008-0000-0100-00005E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95" name="261 CuadroTexto">
          <a:extLst>
            <a:ext uri="{FF2B5EF4-FFF2-40B4-BE49-F238E27FC236}">
              <a16:creationId xmlns:a16="http://schemas.microsoft.com/office/drawing/2014/main" id="{00000000-0008-0000-0100-00005F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96" name="262 CuadroTexto">
          <a:extLst>
            <a:ext uri="{FF2B5EF4-FFF2-40B4-BE49-F238E27FC236}">
              <a16:creationId xmlns:a16="http://schemas.microsoft.com/office/drawing/2014/main" id="{00000000-0008-0000-0100-000060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97" name="263 CuadroTexto">
          <a:extLst>
            <a:ext uri="{FF2B5EF4-FFF2-40B4-BE49-F238E27FC236}">
              <a16:creationId xmlns:a16="http://schemas.microsoft.com/office/drawing/2014/main" id="{00000000-0008-0000-0100-000061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98" name="264 CuadroTexto">
          <a:extLst>
            <a:ext uri="{FF2B5EF4-FFF2-40B4-BE49-F238E27FC236}">
              <a16:creationId xmlns:a16="http://schemas.microsoft.com/office/drawing/2014/main" id="{00000000-0008-0000-0100-000062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99" name="265 CuadroTexto">
          <a:extLst>
            <a:ext uri="{FF2B5EF4-FFF2-40B4-BE49-F238E27FC236}">
              <a16:creationId xmlns:a16="http://schemas.microsoft.com/office/drawing/2014/main" id="{00000000-0008-0000-0100-000063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00" name="266 CuadroTexto">
          <a:extLst>
            <a:ext uri="{FF2B5EF4-FFF2-40B4-BE49-F238E27FC236}">
              <a16:creationId xmlns:a16="http://schemas.microsoft.com/office/drawing/2014/main" id="{00000000-0008-0000-0100-000064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01" name="267 CuadroTexto">
          <a:extLst>
            <a:ext uri="{FF2B5EF4-FFF2-40B4-BE49-F238E27FC236}">
              <a16:creationId xmlns:a16="http://schemas.microsoft.com/office/drawing/2014/main" id="{00000000-0008-0000-0100-000065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02" name="268 CuadroTexto">
          <a:extLst>
            <a:ext uri="{FF2B5EF4-FFF2-40B4-BE49-F238E27FC236}">
              <a16:creationId xmlns:a16="http://schemas.microsoft.com/office/drawing/2014/main" id="{00000000-0008-0000-0100-000066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03" name="269 CuadroTexto">
          <a:extLst>
            <a:ext uri="{FF2B5EF4-FFF2-40B4-BE49-F238E27FC236}">
              <a16:creationId xmlns:a16="http://schemas.microsoft.com/office/drawing/2014/main" id="{00000000-0008-0000-0100-000067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04" name="270 CuadroTexto">
          <a:extLst>
            <a:ext uri="{FF2B5EF4-FFF2-40B4-BE49-F238E27FC236}">
              <a16:creationId xmlns:a16="http://schemas.microsoft.com/office/drawing/2014/main" id="{00000000-0008-0000-0100-000068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05" name="271 CuadroTexto">
          <a:extLst>
            <a:ext uri="{FF2B5EF4-FFF2-40B4-BE49-F238E27FC236}">
              <a16:creationId xmlns:a16="http://schemas.microsoft.com/office/drawing/2014/main" id="{00000000-0008-0000-0100-000069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06" name="272 CuadroTexto">
          <a:extLst>
            <a:ext uri="{FF2B5EF4-FFF2-40B4-BE49-F238E27FC236}">
              <a16:creationId xmlns:a16="http://schemas.microsoft.com/office/drawing/2014/main" id="{00000000-0008-0000-0100-00006A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07" name="273 CuadroTexto">
          <a:extLst>
            <a:ext uri="{FF2B5EF4-FFF2-40B4-BE49-F238E27FC236}">
              <a16:creationId xmlns:a16="http://schemas.microsoft.com/office/drawing/2014/main" id="{00000000-0008-0000-0100-00006B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08" name="274 CuadroTexto">
          <a:extLst>
            <a:ext uri="{FF2B5EF4-FFF2-40B4-BE49-F238E27FC236}">
              <a16:creationId xmlns:a16="http://schemas.microsoft.com/office/drawing/2014/main" id="{00000000-0008-0000-0100-00006C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09" name="275 CuadroTexto">
          <a:extLst>
            <a:ext uri="{FF2B5EF4-FFF2-40B4-BE49-F238E27FC236}">
              <a16:creationId xmlns:a16="http://schemas.microsoft.com/office/drawing/2014/main" id="{00000000-0008-0000-0100-00006D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10" name="276 CuadroTexto">
          <a:extLst>
            <a:ext uri="{FF2B5EF4-FFF2-40B4-BE49-F238E27FC236}">
              <a16:creationId xmlns:a16="http://schemas.microsoft.com/office/drawing/2014/main" id="{00000000-0008-0000-0100-00006E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11" name="277 CuadroTexto">
          <a:extLst>
            <a:ext uri="{FF2B5EF4-FFF2-40B4-BE49-F238E27FC236}">
              <a16:creationId xmlns:a16="http://schemas.microsoft.com/office/drawing/2014/main" id="{00000000-0008-0000-0100-00006F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12" name="278 CuadroTexto">
          <a:extLst>
            <a:ext uri="{FF2B5EF4-FFF2-40B4-BE49-F238E27FC236}">
              <a16:creationId xmlns:a16="http://schemas.microsoft.com/office/drawing/2014/main" id="{00000000-0008-0000-0100-000070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13" name="279 CuadroTexto">
          <a:extLst>
            <a:ext uri="{FF2B5EF4-FFF2-40B4-BE49-F238E27FC236}">
              <a16:creationId xmlns:a16="http://schemas.microsoft.com/office/drawing/2014/main" id="{00000000-0008-0000-0100-000071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14" name="280 CuadroTexto">
          <a:extLst>
            <a:ext uri="{FF2B5EF4-FFF2-40B4-BE49-F238E27FC236}">
              <a16:creationId xmlns:a16="http://schemas.microsoft.com/office/drawing/2014/main" id="{00000000-0008-0000-0100-000072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15" name="281 CuadroTexto">
          <a:extLst>
            <a:ext uri="{FF2B5EF4-FFF2-40B4-BE49-F238E27FC236}">
              <a16:creationId xmlns:a16="http://schemas.microsoft.com/office/drawing/2014/main" id="{00000000-0008-0000-0100-000073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16" name="282 CuadroTexto">
          <a:extLst>
            <a:ext uri="{FF2B5EF4-FFF2-40B4-BE49-F238E27FC236}">
              <a16:creationId xmlns:a16="http://schemas.microsoft.com/office/drawing/2014/main" id="{00000000-0008-0000-0100-000074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17" name="283 CuadroTexto">
          <a:extLst>
            <a:ext uri="{FF2B5EF4-FFF2-40B4-BE49-F238E27FC236}">
              <a16:creationId xmlns:a16="http://schemas.microsoft.com/office/drawing/2014/main" id="{00000000-0008-0000-0100-000075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18" name="284 CuadroTexto">
          <a:extLst>
            <a:ext uri="{FF2B5EF4-FFF2-40B4-BE49-F238E27FC236}">
              <a16:creationId xmlns:a16="http://schemas.microsoft.com/office/drawing/2014/main" id="{00000000-0008-0000-0100-000076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19" name="285 CuadroTexto">
          <a:extLst>
            <a:ext uri="{FF2B5EF4-FFF2-40B4-BE49-F238E27FC236}">
              <a16:creationId xmlns:a16="http://schemas.microsoft.com/office/drawing/2014/main" id="{00000000-0008-0000-0100-000077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20" name="286 CuadroTexto">
          <a:extLst>
            <a:ext uri="{FF2B5EF4-FFF2-40B4-BE49-F238E27FC236}">
              <a16:creationId xmlns:a16="http://schemas.microsoft.com/office/drawing/2014/main" id="{00000000-0008-0000-0100-000078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21" name="287 CuadroTexto">
          <a:extLst>
            <a:ext uri="{FF2B5EF4-FFF2-40B4-BE49-F238E27FC236}">
              <a16:creationId xmlns:a16="http://schemas.microsoft.com/office/drawing/2014/main" id="{00000000-0008-0000-0100-000079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22" name="288 CuadroTexto">
          <a:extLst>
            <a:ext uri="{FF2B5EF4-FFF2-40B4-BE49-F238E27FC236}">
              <a16:creationId xmlns:a16="http://schemas.microsoft.com/office/drawing/2014/main" id="{00000000-0008-0000-0100-00007A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23" name="289 CuadroTexto">
          <a:extLst>
            <a:ext uri="{FF2B5EF4-FFF2-40B4-BE49-F238E27FC236}">
              <a16:creationId xmlns:a16="http://schemas.microsoft.com/office/drawing/2014/main" id="{00000000-0008-0000-0100-00007B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24" name="290 CuadroTexto">
          <a:extLst>
            <a:ext uri="{FF2B5EF4-FFF2-40B4-BE49-F238E27FC236}">
              <a16:creationId xmlns:a16="http://schemas.microsoft.com/office/drawing/2014/main" id="{00000000-0008-0000-0100-00007C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25" name="291 CuadroTexto">
          <a:extLst>
            <a:ext uri="{FF2B5EF4-FFF2-40B4-BE49-F238E27FC236}">
              <a16:creationId xmlns:a16="http://schemas.microsoft.com/office/drawing/2014/main" id="{00000000-0008-0000-0100-00007D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26" name="292 CuadroTexto">
          <a:extLst>
            <a:ext uri="{FF2B5EF4-FFF2-40B4-BE49-F238E27FC236}">
              <a16:creationId xmlns:a16="http://schemas.microsoft.com/office/drawing/2014/main" id="{00000000-0008-0000-0100-00007E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27" name="293 CuadroTexto">
          <a:extLst>
            <a:ext uri="{FF2B5EF4-FFF2-40B4-BE49-F238E27FC236}">
              <a16:creationId xmlns:a16="http://schemas.microsoft.com/office/drawing/2014/main" id="{00000000-0008-0000-0100-00007F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28" name="294 CuadroTexto">
          <a:extLst>
            <a:ext uri="{FF2B5EF4-FFF2-40B4-BE49-F238E27FC236}">
              <a16:creationId xmlns:a16="http://schemas.microsoft.com/office/drawing/2014/main" id="{00000000-0008-0000-0100-000080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29" name="295 CuadroTexto">
          <a:extLst>
            <a:ext uri="{FF2B5EF4-FFF2-40B4-BE49-F238E27FC236}">
              <a16:creationId xmlns:a16="http://schemas.microsoft.com/office/drawing/2014/main" id="{00000000-0008-0000-0100-000081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30" name="296 CuadroTexto">
          <a:extLst>
            <a:ext uri="{FF2B5EF4-FFF2-40B4-BE49-F238E27FC236}">
              <a16:creationId xmlns:a16="http://schemas.microsoft.com/office/drawing/2014/main" id="{00000000-0008-0000-0100-000082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31" name="297 CuadroTexto">
          <a:extLst>
            <a:ext uri="{FF2B5EF4-FFF2-40B4-BE49-F238E27FC236}">
              <a16:creationId xmlns:a16="http://schemas.microsoft.com/office/drawing/2014/main" id="{00000000-0008-0000-0100-000083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32" name="298 CuadroTexto">
          <a:extLst>
            <a:ext uri="{FF2B5EF4-FFF2-40B4-BE49-F238E27FC236}">
              <a16:creationId xmlns:a16="http://schemas.microsoft.com/office/drawing/2014/main" id="{00000000-0008-0000-0100-000084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33" name="299 CuadroTexto">
          <a:extLst>
            <a:ext uri="{FF2B5EF4-FFF2-40B4-BE49-F238E27FC236}">
              <a16:creationId xmlns:a16="http://schemas.microsoft.com/office/drawing/2014/main" id="{00000000-0008-0000-0100-000085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34" name="300 CuadroTexto">
          <a:extLst>
            <a:ext uri="{FF2B5EF4-FFF2-40B4-BE49-F238E27FC236}">
              <a16:creationId xmlns:a16="http://schemas.microsoft.com/office/drawing/2014/main" id="{00000000-0008-0000-0100-000086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35" name="301 CuadroTexto">
          <a:extLst>
            <a:ext uri="{FF2B5EF4-FFF2-40B4-BE49-F238E27FC236}">
              <a16:creationId xmlns:a16="http://schemas.microsoft.com/office/drawing/2014/main" id="{00000000-0008-0000-0100-000087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36" name="302 CuadroTexto">
          <a:extLst>
            <a:ext uri="{FF2B5EF4-FFF2-40B4-BE49-F238E27FC236}">
              <a16:creationId xmlns:a16="http://schemas.microsoft.com/office/drawing/2014/main" id="{00000000-0008-0000-0100-000088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37" name="303 CuadroTexto">
          <a:extLst>
            <a:ext uri="{FF2B5EF4-FFF2-40B4-BE49-F238E27FC236}">
              <a16:creationId xmlns:a16="http://schemas.microsoft.com/office/drawing/2014/main" id="{00000000-0008-0000-0100-000089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38" name="304 CuadroTexto">
          <a:extLst>
            <a:ext uri="{FF2B5EF4-FFF2-40B4-BE49-F238E27FC236}">
              <a16:creationId xmlns:a16="http://schemas.microsoft.com/office/drawing/2014/main" id="{00000000-0008-0000-0100-00008A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39" name="305 CuadroTexto">
          <a:extLst>
            <a:ext uri="{FF2B5EF4-FFF2-40B4-BE49-F238E27FC236}">
              <a16:creationId xmlns:a16="http://schemas.microsoft.com/office/drawing/2014/main" id="{00000000-0008-0000-0100-00008B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40" name="306 CuadroTexto">
          <a:extLst>
            <a:ext uri="{FF2B5EF4-FFF2-40B4-BE49-F238E27FC236}">
              <a16:creationId xmlns:a16="http://schemas.microsoft.com/office/drawing/2014/main" id="{00000000-0008-0000-0100-00008C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41" name="307 CuadroTexto">
          <a:extLst>
            <a:ext uri="{FF2B5EF4-FFF2-40B4-BE49-F238E27FC236}">
              <a16:creationId xmlns:a16="http://schemas.microsoft.com/office/drawing/2014/main" id="{00000000-0008-0000-0100-00008D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42" name="308 CuadroTexto">
          <a:extLst>
            <a:ext uri="{FF2B5EF4-FFF2-40B4-BE49-F238E27FC236}">
              <a16:creationId xmlns:a16="http://schemas.microsoft.com/office/drawing/2014/main" id="{00000000-0008-0000-0100-00008E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43" name="309 CuadroTexto">
          <a:extLst>
            <a:ext uri="{FF2B5EF4-FFF2-40B4-BE49-F238E27FC236}">
              <a16:creationId xmlns:a16="http://schemas.microsoft.com/office/drawing/2014/main" id="{00000000-0008-0000-0100-00008F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44" name="310 CuadroTexto">
          <a:extLst>
            <a:ext uri="{FF2B5EF4-FFF2-40B4-BE49-F238E27FC236}">
              <a16:creationId xmlns:a16="http://schemas.microsoft.com/office/drawing/2014/main" id="{00000000-0008-0000-0100-000090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45" name="311 CuadroTexto">
          <a:extLst>
            <a:ext uri="{FF2B5EF4-FFF2-40B4-BE49-F238E27FC236}">
              <a16:creationId xmlns:a16="http://schemas.microsoft.com/office/drawing/2014/main" id="{00000000-0008-0000-0100-000091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46" name="312 CuadroTexto">
          <a:extLst>
            <a:ext uri="{FF2B5EF4-FFF2-40B4-BE49-F238E27FC236}">
              <a16:creationId xmlns:a16="http://schemas.microsoft.com/office/drawing/2014/main" id="{00000000-0008-0000-0100-000092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47" name="313 CuadroTexto">
          <a:extLst>
            <a:ext uri="{FF2B5EF4-FFF2-40B4-BE49-F238E27FC236}">
              <a16:creationId xmlns:a16="http://schemas.microsoft.com/office/drawing/2014/main" id="{00000000-0008-0000-0100-000093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xdr:col>
      <xdr:colOff>0</xdr:colOff>
      <xdr:row>207</xdr:row>
      <xdr:rowOff>0</xdr:rowOff>
    </xdr:from>
    <xdr:ext cx="184731" cy="264560"/>
    <xdr:sp macro="" textlink="">
      <xdr:nvSpPr>
        <xdr:cNvPr id="148" name="314 CuadroTexto">
          <a:extLst>
            <a:ext uri="{FF2B5EF4-FFF2-40B4-BE49-F238E27FC236}">
              <a16:creationId xmlns:a16="http://schemas.microsoft.com/office/drawing/2014/main" id="{00000000-0008-0000-0100-000094000000}"/>
            </a:ext>
          </a:extLst>
        </xdr:cNvPr>
        <xdr:cNvSpPr txBox="1"/>
      </xdr:nvSpPr>
      <xdr:spPr>
        <a:xfrm>
          <a:off x="904875" y="463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49" name="1 CuadroTexto">
          <a:extLst>
            <a:ext uri="{FF2B5EF4-FFF2-40B4-BE49-F238E27FC236}">
              <a16:creationId xmlns:a16="http://schemas.microsoft.com/office/drawing/2014/main" id="{00000000-0008-0000-0100-000095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50" name="2 CuadroTexto">
          <a:extLst>
            <a:ext uri="{FF2B5EF4-FFF2-40B4-BE49-F238E27FC236}">
              <a16:creationId xmlns:a16="http://schemas.microsoft.com/office/drawing/2014/main" id="{00000000-0008-0000-0100-000096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51" name="3 CuadroTexto">
          <a:extLst>
            <a:ext uri="{FF2B5EF4-FFF2-40B4-BE49-F238E27FC236}">
              <a16:creationId xmlns:a16="http://schemas.microsoft.com/office/drawing/2014/main" id="{00000000-0008-0000-0100-000097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52" name="4 CuadroTexto">
          <a:extLst>
            <a:ext uri="{FF2B5EF4-FFF2-40B4-BE49-F238E27FC236}">
              <a16:creationId xmlns:a16="http://schemas.microsoft.com/office/drawing/2014/main" id="{00000000-0008-0000-0100-000098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53" name="5 CuadroTexto">
          <a:extLst>
            <a:ext uri="{FF2B5EF4-FFF2-40B4-BE49-F238E27FC236}">
              <a16:creationId xmlns:a16="http://schemas.microsoft.com/office/drawing/2014/main" id="{00000000-0008-0000-0100-000099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54" name="6 CuadroTexto">
          <a:extLst>
            <a:ext uri="{FF2B5EF4-FFF2-40B4-BE49-F238E27FC236}">
              <a16:creationId xmlns:a16="http://schemas.microsoft.com/office/drawing/2014/main" id="{00000000-0008-0000-0100-00009A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55" name="7 CuadroTexto">
          <a:extLst>
            <a:ext uri="{FF2B5EF4-FFF2-40B4-BE49-F238E27FC236}">
              <a16:creationId xmlns:a16="http://schemas.microsoft.com/office/drawing/2014/main" id="{00000000-0008-0000-0100-00009B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56" name="8 CuadroTexto">
          <a:extLst>
            <a:ext uri="{FF2B5EF4-FFF2-40B4-BE49-F238E27FC236}">
              <a16:creationId xmlns:a16="http://schemas.microsoft.com/office/drawing/2014/main" id="{00000000-0008-0000-0100-00009C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57" name="9 CuadroTexto">
          <a:extLst>
            <a:ext uri="{FF2B5EF4-FFF2-40B4-BE49-F238E27FC236}">
              <a16:creationId xmlns:a16="http://schemas.microsoft.com/office/drawing/2014/main" id="{00000000-0008-0000-0100-00009D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58" name="10 CuadroTexto">
          <a:extLst>
            <a:ext uri="{FF2B5EF4-FFF2-40B4-BE49-F238E27FC236}">
              <a16:creationId xmlns:a16="http://schemas.microsoft.com/office/drawing/2014/main" id="{00000000-0008-0000-0100-00009E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59" name="11 CuadroTexto">
          <a:extLst>
            <a:ext uri="{FF2B5EF4-FFF2-40B4-BE49-F238E27FC236}">
              <a16:creationId xmlns:a16="http://schemas.microsoft.com/office/drawing/2014/main" id="{00000000-0008-0000-0100-00009F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60" name="12 CuadroTexto">
          <a:extLst>
            <a:ext uri="{FF2B5EF4-FFF2-40B4-BE49-F238E27FC236}">
              <a16:creationId xmlns:a16="http://schemas.microsoft.com/office/drawing/2014/main" id="{00000000-0008-0000-0100-0000A0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61" name="13 CuadroTexto">
          <a:extLst>
            <a:ext uri="{FF2B5EF4-FFF2-40B4-BE49-F238E27FC236}">
              <a16:creationId xmlns:a16="http://schemas.microsoft.com/office/drawing/2014/main" id="{00000000-0008-0000-0100-0000A1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62" name="14 CuadroTexto">
          <a:extLst>
            <a:ext uri="{FF2B5EF4-FFF2-40B4-BE49-F238E27FC236}">
              <a16:creationId xmlns:a16="http://schemas.microsoft.com/office/drawing/2014/main" id="{00000000-0008-0000-0100-0000A2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63" name="15 CuadroTexto">
          <a:extLst>
            <a:ext uri="{FF2B5EF4-FFF2-40B4-BE49-F238E27FC236}">
              <a16:creationId xmlns:a16="http://schemas.microsoft.com/office/drawing/2014/main" id="{00000000-0008-0000-0100-0000A3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64" name="16 CuadroTexto">
          <a:extLst>
            <a:ext uri="{FF2B5EF4-FFF2-40B4-BE49-F238E27FC236}">
              <a16:creationId xmlns:a16="http://schemas.microsoft.com/office/drawing/2014/main" id="{00000000-0008-0000-0100-0000A4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65" name="17 CuadroTexto">
          <a:extLst>
            <a:ext uri="{FF2B5EF4-FFF2-40B4-BE49-F238E27FC236}">
              <a16:creationId xmlns:a16="http://schemas.microsoft.com/office/drawing/2014/main" id="{00000000-0008-0000-0100-0000A5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66" name="18 CuadroTexto">
          <a:extLst>
            <a:ext uri="{FF2B5EF4-FFF2-40B4-BE49-F238E27FC236}">
              <a16:creationId xmlns:a16="http://schemas.microsoft.com/office/drawing/2014/main" id="{00000000-0008-0000-0100-0000A6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67" name="19 CuadroTexto">
          <a:extLst>
            <a:ext uri="{FF2B5EF4-FFF2-40B4-BE49-F238E27FC236}">
              <a16:creationId xmlns:a16="http://schemas.microsoft.com/office/drawing/2014/main" id="{00000000-0008-0000-0100-0000A7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68" name="20 CuadroTexto">
          <a:extLst>
            <a:ext uri="{FF2B5EF4-FFF2-40B4-BE49-F238E27FC236}">
              <a16:creationId xmlns:a16="http://schemas.microsoft.com/office/drawing/2014/main" id="{00000000-0008-0000-0100-0000A8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69" name="21 CuadroTexto">
          <a:extLst>
            <a:ext uri="{FF2B5EF4-FFF2-40B4-BE49-F238E27FC236}">
              <a16:creationId xmlns:a16="http://schemas.microsoft.com/office/drawing/2014/main" id="{00000000-0008-0000-0100-0000A9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70" name="22 CuadroTexto">
          <a:extLst>
            <a:ext uri="{FF2B5EF4-FFF2-40B4-BE49-F238E27FC236}">
              <a16:creationId xmlns:a16="http://schemas.microsoft.com/office/drawing/2014/main" id="{00000000-0008-0000-0100-0000AA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71" name="23 CuadroTexto">
          <a:extLst>
            <a:ext uri="{FF2B5EF4-FFF2-40B4-BE49-F238E27FC236}">
              <a16:creationId xmlns:a16="http://schemas.microsoft.com/office/drawing/2014/main" id="{00000000-0008-0000-0100-0000AB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72" name="24 CuadroTexto">
          <a:extLst>
            <a:ext uri="{FF2B5EF4-FFF2-40B4-BE49-F238E27FC236}">
              <a16:creationId xmlns:a16="http://schemas.microsoft.com/office/drawing/2014/main" id="{00000000-0008-0000-0100-0000AC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73" name="25 CuadroTexto">
          <a:extLst>
            <a:ext uri="{FF2B5EF4-FFF2-40B4-BE49-F238E27FC236}">
              <a16:creationId xmlns:a16="http://schemas.microsoft.com/office/drawing/2014/main" id="{00000000-0008-0000-0100-0000AD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74" name="26 CuadroTexto">
          <a:extLst>
            <a:ext uri="{FF2B5EF4-FFF2-40B4-BE49-F238E27FC236}">
              <a16:creationId xmlns:a16="http://schemas.microsoft.com/office/drawing/2014/main" id="{00000000-0008-0000-0100-0000AE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75" name="27 CuadroTexto">
          <a:extLst>
            <a:ext uri="{FF2B5EF4-FFF2-40B4-BE49-F238E27FC236}">
              <a16:creationId xmlns:a16="http://schemas.microsoft.com/office/drawing/2014/main" id="{00000000-0008-0000-0100-0000AF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76" name="28 CuadroTexto">
          <a:extLst>
            <a:ext uri="{FF2B5EF4-FFF2-40B4-BE49-F238E27FC236}">
              <a16:creationId xmlns:a16="http://schemas.microsoft.com/office/drawing/2014/main" id="{00000000-0008-0000-0100-0000B0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77" name="29 CuadroTexto">
          <a:extLst>
            <a:ext uri="{FF2B5EF4-FFF2-40B4-BE49-F238E27FC236}">
              <a16:creationId xmlns:a16="http://schemas.microsoft.com/office/drawing/2014/main" id="{00000000-0008-0000-0100-0000B1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78" name="30 CuadroTexto">
          <a:extLst>
            <a:ext uri="{FF2B5EF4-FFF2-40B4-BE49-F238E27FC236}">
              <a16:creationId xmlns:a16="http://schemas.microsoft.com/office/drawing/2014/main" id="{00000000-0008-0000-0100-0000B2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79" name="31 CuadroTexto">
          <a:extLst>
            <a:ext uri="{FF2B5EF4-FFF2-40B4-BE49-F238E27FC236}">
              <a16:creationId xmlns:a16="http://schemas.microsoft.com/office/drawing/2014/main" id="{00000000-0008-0000-0100-0000B3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80" name="32 CuadroTexto">
          <a:extLst>
            <a:ext uri="{FF2B5EF4-FFF2-40B4-BE49-F238E27FC236}">
              <a16:creationId xmlns:a16="http://schemas.microsoft.com/office/drawing/2014/main" id="{00000000-0008-0000-0100-0000B4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81" name="33 CuadroTexto">
          <a:extLst>
            <a:ext uri="{FF2B5EF4-FFF2-40B4-BE49-F238E27FC236}">
              <a16:creationId xmlns:a16="http://schemas.microsoft.com/office/drawing/2014/main" id="{00000000-0008-0000-0100-0000B5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82" name="34 CuadroTexto">
          <a:extLst>
            <a:ext uri="{FF2B5EF4-FFF2-40B4-BE49-F238E27FC236}">
              <a16:creationId xmlns:a16="http://schemas.microsoft.com/office/drawing/2014/main" id="{00000000-0008-0000-0100-0000B6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83" name="35 CuadroTexto">
          <a:extLst>
            <a:ext uri="{FF2B5EF4-FFF2-40B4-BE49-F238E27FC236}">
              <a16:creationId xmlns:a16="http://schemas.microsoft.com/office/drawing/2014/main" id="{00000000-0008-0000-0100-0000B7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84" name="36 CuadroTexto">
          <a:extLst>
            <a:ext uri="{FF2B5EF4-FFF2-40B4-BE49-F238E27FC236}">
              <a16:creationId xmlns:a16="http://schemas.microsoft.com/office/drawing/2014/main" id="{00000000-0008-0000-0100-0000B8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85" name="37 CuadroTexto">
          <a:extLst>
            <a:ext uri="{FF2B5EF4-FFF2-40B4-BE49-F238E27FC236}">
              <a16:creationId xmlns:a16="http://schemas.microsoft.com/office/drawing/2014/main" id="{00000000-0008-0000-0100-0000B9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86" name="38 CuadroTexto">
          <a:extLst>
            <a:ext uri="{FF2B5EF4-FFF2-40B4-BE49-F238E27FC236}">
              <a16:creationId xmlns:a16="http://schemas.microsoft.com/office/drawing/2014/main" id="{00000000-0008-0000-0100-0000BA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87" name="39 CuadroTexto">
          <a:extLst>
            <a:ext uri="{FF2B5EF4-FFF2-40B4-BE49-F238E27FC236}">
              <a16:creationId xmlns:a16="http://schemas.microsoft.com/office/drawing/2014/main" id="{00000000-0008-0000-0100-0000BB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88" name="40 CuadroTexto">
          <a:extLst>
            <a:ext uri="{FF2B5EF4-FFF2-40B4-BE49-F238E27FC236}">
              <a16:creationId xmlns:a16="http://schemas.microsoft.com/office/drawing/2014/main" id="{00000000-0008-0000-0100-0000BC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89" name="41 CuadroTexto">
          <a:extLst>
            <a:ext uri="{FF2B5EF4-FFF2-40B4-BE49-F238E27FC236}">
              <a16:creationId xmlns:a16="http://schemas.microsoft.com/office/drawing/2014/main" id="{00000000-0008-0000-0100-0000BD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90" name="42 CuadroTexto">
          <a:extLst>
            <a:ext uri="{FF2B5EF4-FFF2-40B4-BE49-F238E27FC236}">
              <a16:creationId xmlns:a16="http://schemas.microsoft.com/office/drawing/2014/main" id="{00000000-0008-0000-0100-0000BE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91" name="43 CuadroTexto">
          <a:extLst>
            <a:ext uri="{FF2B5EF4-FFF2-40B4-BE49-F238E27FC236}">
              <a16:creationId xmlns:a16="http://schemas.microsoft.com/office/drawing/2014/main" id="{00000000-0008-0000-0100-0000BF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92" name="44 CuadroTexto">
          <a:extLst>
            <a:ext uri="{FF2B5EF4-FFF2-40B4-BE49-F238E27FC236}">
              <a16:creationId xmlns:a16="http://schemas.microsoft.com/office/drawing/2014/main" id="{00000000-0008-0000-0100-0000C0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93" name="45 CuadroTexto">
          <a:extLst>
            <a:ext uri="{FF2B5EF4-FFF2-40B4-BE49-F238E27FC236}">
              <a16:creationId xmlns:a16="http://schemas.microsoft.com/office/drawing/2014/main" id="{00000000-0008-0000-0100-0000C1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94" name="46 CuadroTexto">
          <a:extLst>
            <a:ext uri="{FF2B5EF4-FFF2-40B4-BE49-F238E27FC236}">
              <a16:creationId xmlns:a16="http://schemas.microsoft.com/office/drawing/2014/main" id="{00000000-0008-0000-0100-0000C2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95" name="47 CuadroTexto">
          <a:extLst>
            <a:ext uri="{FF2B5EF4-FFF2-40B4-BE49-F238E27FC236}">
              <a16:creationId xmlns:a16="http://schemas.microsoft.com/office/drawing/2014/main" id="{00000000-0008-0000-0100-0000C3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96" name="48 CuadroTexto">
          <a:extLst>
            <a:ext uri="{FF2B5EF4-FFF2-40B4-BE49-F238E27FC236}">
              <a16:creationId xmlns:a16="http://schemas.microsoft.com/office/drawing/2014/main" id="{00000000-0008-0000-0100-0000C4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97" name="49 CuadroTexto">
          <a:extLst>
            <a:ext uri="{FF2B5EF4-FFF2-40B4-BE49-F238E27FC236}">
              <a16:creationId xmlns:a16="http://schemas.microsoft.com/office/drawing/2014/main" id="{00000000-0008-0000-0100-0000C5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98" name="50 CuadroTexto">
          <a:extLst>
            <a:ext uri="{FF2B5EF4-FFF2-40B4-BE49-F238E27FC236}">
              <a16:creationId xmlns:a16="http://schemas.microsoft.com/office/drawing/2014/main" id="{00000000-0008-0000-0100-0000C6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199" name="51 CuadroTexto">
          <a:extLst>
            <a:ext uri="{FF2B5EF4-FFF2-40B4-BE49-F238E27FC236}">
              <a16:creationId xmlns:a16="http://schemas.microsoft.com/office/drawing/2014/main" id="{00000000-0008-0000-0100-0000C7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00" name="52 CuadroTexto">
          <a:extLst>
            <a:ext uri="{FF2B5EF4-FFF2-40B4-BE49-F238E27FC236}">
              <a16:creationId xmlns:a16="http://schemas.microsoft.com/office/drawing/2014/main" id="{00000000-0008-0000-0100-0000C8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01" name="53 CuadroTexto">
          <a:extLst>
            <a:ext uri="{FF2B5EF4-FFF2-40B4-BE49-F238E27FC236}">
              <a16:creationId xmlns:a16="http://schemas.microsoft.com/office/drawing/2014/main" id="{00000000-0008-0000-0100-0000C9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02" name="54 CuadroTexto">
          <a:extLst>
            <a:ext uri="{FF2B5EF4-FFF2-40B4-BE49-F238E27FC236}">
              <a16:creationId xmlns:a16="http://schemas.microsoft.com/office/drawing/2014/main" id="{00000000-0008-0000-0100-0000CA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03" name="55 CuadroTexto">
          <a:extLst>
            <a:ext uri="{FF2B5EF4-FFF2-40B4-BE49-F238E27FC236}">
              <a16:creationId xmlns:a16="http://schemas.microsoft.com/office/drawing/2014/main" id="{00000000-0008-0000-0100-0000CB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04" name="56 CuadroTexto">
          <a:extLst>
            <a:ext uri="{FF2B5EF4-FFF2-40B4-BE49-F238E27FC236}">
              <a16:creationId xmlns:a16="http://schemas.microsoft.com/office/drawing/2014/main" id="{00000000-0008-0000-0100-0000CC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05" name="57 CuadroTexto">
          <a:extLst>
            <a:ext uri="{FF2B5EF4-FFF2-40B4-BE49-F238E27FC236}">
              <a16:creationId xmlns:a16="http://schemas.microsoft.com/office/drawing/2014/main" id="{00000000-0008-0000-0100-0000CD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06" name="58 CuadroTexto">
          <a:extLst>
            <a:ext uri="{FF2B5EF4-FFF2-40B4-BE49-F238E27FC236}">
              <a16:creationId xmlns:a16="http://schemas.microsoft.com/office/drawing/2014/main" id="{00000000-0008-0000-0100-0000CE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07" name="59 CuadroTexto">
          <a:extLst>
            <a:ext uri="{FF2B5EF4-FFF2-40B4-BE49-F238E27FC236}">
              <a16:creationId xmlns:a16="http://schemas.microsoft.com/office/drawing/2014/main" id="{00000000-0008-0000-0100-0000CF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08" name="60 CuadroTexto">
          <a:extLst>
            <a:ext uri="{FF2B5EF4-FFF2-40B4-BE49-F238E27FC236}">
              <a16:creationId xmlns:a16="http://schemas.microsoft.com/office/drawing/2014/main" id="{00000000-0008-0000-0100-0000D0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09" name="61 CuadroTexto">
          <a:extLst>
            <a:ext uri="{FF2B5EF4-FFF2-40B4-BE49-F238E27FC236}">
              <a16:creationId xmlns:a16="http://schemas.microsoft.com/office/drawing/2014/main" id="{00000000-0008-0000-0100-0000D1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10" name="62 CuadroTexto">
          <a:extLst>
            <a:ext uri="{FF2B5EF4-FFF2-40B4-BE49-F238E27FC236}">
              <a16:creationId xmlns:a16="http://schemas.microsoft.com/office/drawing/2014/main" id="{00000000-0008-0000-0100-0000D2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11" name="63 CuadroTexto">
          <a:extLst>
            <a:ext uri="{FF2B5EF4-FFF2-40B4-BE49-F238E27FC236}">
              <a16:creationId xmlns:a16="http://schemas.microsoft.com/office/drawing/2014/main" id="{00000000-0008-0000-0100-0000D3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12" name="64 CuadroTexto">
          <a:extLst>
            <a:ext uri="{FF2B5EF4-FFF2-40B4-BE49-F238E27FC236}">
              <a16:creationId xmlns:a16="http://schemas.microsoft.com/office/drawing/2014/main" id="{00000000-0008-0000-0100-0000D4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13" name="65 CuadroTexto">
          <a:extLst>
            <a:ext uri="{FF2B5EF4-FFF2-40B4-BE49-F238E27FC236}">
              <a16:creationId xmlns:a16="http://schemas.microsoft.com/office/drawing/2014/main" id="{00000000-0008-0000-0100-0000D5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14" name="66 CuadroTexto">
          <a:extLst>
            <a:ext uri="{FF2B5EF4-FFF2-40B4-BE49-F238E27FC236}">
              <a16:creationId xmlns:a16="http://schemas.microsoft.com/office/drawing/2014/main" id="{00000000-0008-0000-0100-0000D6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15" name="67 CuadroTexto">
          <a:extLst>
            <a:ext uri="{FF2B5EF4-FFF2-40B4-BE49-F238E27FC236}">
              <a16:creationId xmlns:a16="http://schemas.microsoft.com/office/drawing/2014/main" id="{00000000-0008-0000-0100-0000D7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16" name="68 CuadroTexto">
          <a:extLst>
            <a:ext uri="{FF2B5EF4-FFF2-40B4-BE49-F238E27FC236}">
              <a16:creationId xmlns:a16="http://schemas.microsoft.com/office/drawing/2014/main" id="{00000000-0008-0000-0100-0000D8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17" name="69 CuadroTexto">
          <a:extLst>
            <a:ext uri="{FF2B5EF4-FFF2-40B4-BE49-F238E27FC236}">
              <a16:creationId xmlns:a16="http://schemas.microsoft.com/office/drawing/2014/main" id="{00000000-0008-0000-0100-0000D9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18" name="70 CuadroTexto">
          <a:extLst>
            <a:ext uri="{FF2B5EF4-FFF2-40B4-BE49-F238E27FC236}">
              <a16:creationId xmlns:a16="http://schemas.microsoft.com/office/drawing/2014/main" id="{00000000-0008-0000-0100-0000DA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19" name="71 CuadroTexto">
          <a:extLst>
            <a:ext uri="{FF2B5EF4-FFF2-40B4-BE49-F238E27FC236}">
              <a16:creationId xmlns:a16="http://schemas.microsoft.com/office/drawing/2014/main" id="{00000000-0008-0000-0100-0000DB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5</xdr:col>
      <xdr:colOff>0</xdr:colOff>
      <xdr:row>90</xdr:row>
      <xdr:rowOff>0</xdr:rowOff>
    </xdr:from>
    <xdr:ext cx="184731" cy="264560"/>
    <xdr:sp macro="" textlink="">
      <xdr:nvSpPr>
        <xdr:cNvPr id="220" name="72 CuadroTexto">
          <a:extLst>
            <a:ext uri="{FF2B5EF4-FFF2-40B4-BE49-F238E27FC236}">
              <a16:creationId xmlns:a16="http://schemas.microsoft.com/office/drawing/2014/main" id="{00000000-0008-0000-0100-0000DC000000}"/>
            </a:ext>
          </a:extLst>
        </xdr:cNvPr>
        <xdr:cNvSpPr txBox="1"/>
      </xdr:nvSpPr>
      <xdr:spPr>
        <a:xfrm>
          <a:off x="63722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21" name="36 CuadroTexto">
          <a:extLst>
            <a:ext uri="{FF2B5EF4-FFF2-40B4-BE49-F238E27FC236}">
              <a16:creationId xmlns:a16="http://schemas.microsoft.com/office/drawing/2014/main" id="{00000000-0008-0000-0100-0000DD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22" name="50 CuadroTexto">
          <a:extLst>
            <a:ext uri="{FF2B5EF4-FFF2-40B4-BE49-F238E27FC236}">
              <a16:creationId xmlns:a16="http://schemas.microsoft.com/office/drawing/2014/main" id="{00000000-0008-0000-0100-0000DE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23" name="52 CuadroTexto">
          <a:extLst>
            <a:ext uri="{FF2B5EF4-FFF2-40B4-BE49-F238E27FC236}">
              <a16:creationId xmlns:a16="http://schemas.microsoft.com/office/drawing/2014/main" id="{00000000-0008-0000-0100-0000DF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24" name="66 CuadroTexto">
          <a:extLst>
            <a:ext uri="{FF2B5EF4-FFF2-40B4-BE49-F238E27FC236}">
              <a16:creationId xmlns:a16="http://schemas.microsoft.com/office/drawing/2014/main" id="{00000000-0008-0000-0100-0000E0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25" name="68 CuadroTexto">
          <a:extLst>
            <a:ext uri="{FF2B5EF4-FFF2-40B4-BE49-F238E27FC236}">
              <a16:creationId xmlns:a16="http://schemas.microsoft.com/office/drawing/2014/main" id="{00000000-0008-0000-0100-0000E1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26" name="82 CuadroTexto">
          <a:extLst>
            <a:ext uri="{FF2B5EF4-FFF2-40B4-BE49-F238E27FC236}">
              <a16:creationId xmlns:a16="http://schemas.microsoft.com/office/drawing/2014/main" id="{00000000-0008-0000-0100-0000E2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27" name="84 CuadroTexto">
          <a:extLst>
            <a:ext uri="{FF2B5EF4-FFF2-40B4-BE49-F238E27FC236}">
              <a16:creationId xmlns:a16="http://schemas.microsoft.com/office/drawing/2014/main" id="{00000000-0008-0000-0100-0000E3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28" name="98 CuadroTexto">
          <a:extLst>
            <a:ext uri="{FF2B5EF4-FFF2-40B4-BE49-F238E27FC236}">
              <a16:creationId xmlns:a16="http://schemas.microsoft.com/office/drawing/2014/main" id="{00000000-0008-0000-0100-0000E4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29" name="135 CuadroTexto">
          <a:extLst>
            <a:ext uri="{FF2B5EF4-FFF2-40B4-BE49-F238E27FC236}">
              <a16:creationId xmlns:a16="http://schemas.microsoft.com/office/drawing/2014/main" id="{00000000-0008-0000-0100-0000E5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30" name="149 CuadroTexto">
          <a:extLst>
            <a:ext uri="{FF2B5EF4-FFF2-40B4-BE49-F238E27FC236}">
              <a16:creationId xmlns:a16="http://schemas.microsoft.com/office/drawing/2014/main" id="{00000000-0008-0000-0100-0000E6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31" name="151 CuadroTexto">
          <a:extLst>
            <a:ext uri="{FF2B5EF4-FFF2-40B4-BE49-F238E27FC236}">
              <a16:creationId xmlns:a16="http://schemas.microsoft.com/office/drawing/2014/main" id="{00000000-0008-0000-0100-0000E7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32" name="165 CuadroTexto">
          <a:extLst>
            <a:ext uri="{FF2B5EF4-FFF2-40B4-BE49-F238E27FC236}">
              <a16:creationId xmlns:a16="http://schemas.microsoft.com/office/drawing/2014/main" id="{00000000-0008-0000-0100-0000E8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33" name="202 CuadroTexto">
          <a:extLst>
            <a:ext uri="{FF2B5EF4-FFF2-40B4-BE49-F238E27FC236}">
              <a16:creationId xmlns:a16="http://schemas.microsoft.com/office/drawing/2014/main" id="{00000000-0008-0000-0100-0000E9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34" name="216 CuadroTexto">
          <a:extLst>
            <a:ext uri="{FF2B5EF4-FFF2-40B4-BE49-F238E27FC236}">
              <a16:creationId xmlns:a16="http://schemas.microsoft.com/office/drawing/2014/main" id="{00000000-0008-0000-0100-0000EA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35" name="218 CuadroTexto">
          <a:extLst>
            <a:ext uri="{FF2B5EF4-FFF2-40B4-BE49-F238E27FC236}">
              <a16:creationId xmlns:a16="http://schemas.microsoft.com/office/drawing/2014/main" id="{00000000-0008-0000-0100-0000EB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36" name="232 CuadroTexto">
          <a:extLst>
            <a:ext uri="{FF2B5EF4-FFF2-40B4-BE49-F238E27FC236}">
              <a16:creationId xmlns:a16="http://schemas.microsoft.com/office/drawing/2014/main" id="{00000000-0008-0000-0100-0000EC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37" name="269 CuadroTexto">
          <a:extLst>
            <a:ext uri="{FF2B5EF4-FFF2-40B4-BE49-F238E27FC236}">
              <a16:creationId xmlns:a16="http://schemas.microsoft.com/office/drawing/2014/main" id="{00000000-0008-0000-0100-0000ED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38" name="283 CuadroTexto">
          <a:extLst>
            <a:ext uri="{FF2B5EF4-FFF2-40B4-BE49-F238E27FC236}">
              <a16:creationId xmlns:a16="http://schemas.microsoft.com/office/drawing/2014/main" id="{00000000-0008-0000-0100-0000EE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39" name="285 CuadroTexto">
          <a:extLst>
            <a:ext uri="{FF2B5EF4-FFF2-40B4-BE49-F238E27FC236}">
              <a16:creationId xmlns:a16="http://schemas.microsoft.com/office/drawing/2014/main" id="{00000000-0008-0000-0100-0000EF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40" name="299 CuadroTexto">
          <a:extLst>
            <a:ext uri="{FF2B5EF4-FFF2-40B4-BE49-F238E27FC236}">
              <a16:creationId xmlns:a16="http://schemas.microsoft.com/office/drawing/2014/main" id="{00000000-0008-0000-0100-0000F0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41" name="336 CuadroTexto">
          <a:extLst>
            <a:ext uri="{FF2B5EF4-FFF2-40B4-BE49-F238E27FC236}">
              <a16:creationId xmlns:a16="http://schemas.microsoft.com/office/drawing/2014/main" id="{00000000-0008-0000-0100-0000F1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42" name="350 CuadroTexto">
          <a:extLst>
            <a:ext uri="{FF2B5EF4-FFF2-40B4-BE49-F238E27FC236}">
              <a16:creationId xmlns:a16="http://schemas.microsoft.com/office/drawing/2014/main" id="{00000000-0008-0000-0100-0000F2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43" name="352 CuadroTexto">
          <a:extLst>
            <a:ext uri="{FF2B5EF4-FFF2-40B4-BE49-F238E27FC236}">
              <a16:creationId xmlns:a16="http://schemas.microsoft.com/office/drawing/2014/main" id="{00000000-0008-0000-0100-0000F3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44" name="366 CuadroTexto">
          <a:extLst>
            <a:ext uri="{FF2B5EF4-FFF2-40B4-BE49-F238E27FC236}">
              <a16:creationId xmlns:a16="http://schemas.microsoft.com/office/drawing/2014/main" id="{00000000-0008-0000-0100-0000F4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45" name="403 CuadroTexto">
          <a:extLst>
            <a:ext uri="{FF2B5EF4-FFF2-40B4-BE49-F238E27FC236}">
              <a16:creationId xmlns:a16="http://schemas.microsoft.com/office/drawing/2014/main" id="{00000000-0008-0000-0100-0000F5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6</xdr:col>
      <xdr:colOff>0</xdr:colOff>
      <xdr:row>86</xdr:row>
      <xdr:rowOff>0</xdr:rowOff>
    </xdr:from>
    <xdr:ext cx="184731" cy="264560"/>
    <xdr:sp macro="" textlink="">
      <xdr:nvSpPr>
        <xdr:cNvPr id="246" name="417 CuadroTexto">
          <a:extLst>
            <a:ext uri="{FF2B5EF4-FFF2-40B4-BE49-F238E27FC236}">
              <a16:creationId xmlns:a16="http://schemas.microsoft.com/office/drawing/2014/main" id="{00000000-0008-0000-0100-0000F6000000}"/>
            </a:ext>
          </a:extLst>
        </xdr:cNvPr>
        <xdr:cNvSpPr txBox="1"/>
      </xdr:nvSpPr>
      <xdr:spPr>
        <a:xfrm>
          <a:off x="7553325" y="275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compraspublicas.gob.ec/ProcesoContratacion/compras/PC/informacionProcesoContratacion2.cpe?idSoliCompra=8fwWZvUmA_THb_F3Q-5woCsOy1rXMgYdkSme8rh2Ieo," TargetMode="External"/><Relationship Id="rId3" Type="http://schemas.openxmlformats.org/officeDocument/2006/relationships/hyperlink" Target="https://www.compraspublicas.gob.ec/ProcesoContratacion/compras/PC/informacionProcesoContratacion2.cpe?idSoliCompra=SVeYW2ygLWC-Z1h1pKS3bPsiogF745G6u2YFACGccig," TargetMode="External"/><Relationship Id="rId7" Type="http://schemas.openxmlformats.org/officeDocument/2006/relationships/hyperlink" Target="https://www.compraspublicas.gob.ec/ProcesoContratacion/compras/PC/informacionProcesoContratacion2.cpe?idSoliCompra=y0WTd_j6t7hDESIMShFVPhRwzshWijeeI6wP6h7OIac," TargetMode="External"/><Relationship Id="rId12" Type="http://schemas.openxmlformats.org/officeDocument/2006/relationships/printerSettings" Target="../printerSettings/printerSettings10.bin"/><Relationship Id="rId2" Type="http://schemas.openxmlformats.org/officeDocument/2006/relationships/hyperlink" Target="https://www.compraspublicas.gob.ec/ProcesoContratacion/compras/EE/informacionResolucion.cpe?idRes=9683" TargetMode="External"/><Relationship Id="rId1" Type="http://schemas.openxmlformats.org/officeDocument/2006/relationships/hyperlink" Target="https://www.compraspublicas.gob.ec/ProcesoContratacion/compras/PC/informacionProcesoContratacion2.cpe?idSoliCompra=XIlCwwldsvCZZiYOFN4Tp01Z0KngqKVc7_nbPARk2F8," TargetMode="External"/><Relationship Id="rId6" Type="http://schemas.openxmlformats.org/officeDocument/2006/relationships/hyperlink" Target="https://www.compraspublicas.gob.ec/ProcesoContratacion/compras/PC/informacionProcesoContratacion2.cpe?idSoliCompra=MbPM7hMtwIrGbXpdADZV7p_eqLm8WWUx9kQ-WYbwc4c," TargetMode="External"/><Relationship Id="rId11" Type="http://schemas.openxmlformats.org/officeDocument/2006/relationships/hyperlink" Target="https://www.compraspublicas.gob.ec/ProcesoContratacion/compras/PC/informacionProcesoContratacion2.cpe?idSoliCompra=uAP-tz-XoxRhRLYa-IaTN8uohXTj26N-mlJ8I9cEFXI," TargetMode="External"/><Relationship Id="rId5" Type="http://schemas.openxmlformats.org/officeDocument/2006/relationships/hyperlink" Target="https://www.compraspublicas.gob.ec/ProcesoContratacion/compras/PC/informacionProcesoContratacion2.cpe?idSoliCompra=EeCgVfbCOQYsGR5UDbHSLxYP_rHlroBPO10M8A_dkiw," TargetMode="External"/><Relationship Id="rId10" Type="http://schemas.openxmlformats.org/officeDocument/2006/relationships/hyperlink" Target="https://www.compraspublicas.gob.ec/ProcesoContratacion/compras/PC/informacionProcesoContratacion2.cpe?idSoliCompra=hyaS5pd7HOPepKwxkjuVRxvP1wjhsky_lmw_tsRDmTs," TargetMode="External"/><Relationship Id="rId4" Type="http://schemas.openxmlformats.org/officeDocument/2006/relationships/hyperlink" Target="https://www.compraspublicas.gob.ec/ProcesoContratacion/compras/PC/informacionProcesoContratacion2.cpe?idSoliCompra=S5NfRSqvPeaJgfS_bK7JC9pULcOEKkFKoJem365iTTM," TargetMode="External"/><Relationship Id="rId9" Type="http://schemas.openxmlformats.org/officeDocument/2006/relationships/hyperlink" Target="https://www.compraspublicas.gob.ec/ProcesoContratacion/compras/PC/informacionProcesoContratacion2.cpe?idSoliCompra=dOv6ctd8KEehrPrWbW_sTPwOLC-6SzDTGxgps8hNA_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compraspublicas.gob.ec/ProcesoContratacion/compras/PC/informacionProcesoContratacion2.cpe?idSoliCompra=y0WTd_j6t7hDESIMShFVPhRwzshWijeeI6wP6h7OIac," TargetMode="External"/><Relationship Id="rId18" Type="http://schemas.openxmlformats.org/officeDocument/2006/relationships/hyperlink" Target="http://www.losrios.gob.ec/" TargetMode="External"/><Relationship Id="rId26" Type="http://schemas.openxmlformats.org/officeDocument/2006/relationships/hyperlink" Target="https://www.compraspublicas.gob.ec/ProcesoContratacion/compras/PC/informacionProcesoContratacion2.cpe?idSoliCompra=y0WTd_j6t7hDESIMShFVPhRwzshWijeeI6wP6h7OIac," TargetMode="External"/><Relationship Id="rId39" Type="http://schemas.openxmlformats.org/officeDocument/2006/relationships/hyperlink" Target="https://drive.google.com/file/d/1Qb4YlahoafFQJlad6oOaQzfnw6NAQtI0/view?usp=sharing" TargetMode="External"/><Relationship Id="rId21" Type="http://schemas.openxmlformats.org/officeDocument/2006/relationships/hyperlink" Target="https://www.compraspublicas.gob.ec/ProcesoContratacion/compras/EE/informacionResolucion.cpe?idRes=9683" TargetMode="External"/><Relationship Id="rId34" Type="http://schemas.openxmlformats.org/officeDocument/2006/relationships/hyperlink" Target="https://drive.google.com/file/d/1ZvR9kWy7GNDIxGqNW-3q5P_2qjk2rAnm/view?usp=sharing" TargetMode="External"/><Relationship Id="rId42" Type="http://schemas.openxmlformats.org/officeDocument/2006/relationships/hyperlink" Target="https://drive.google.com/file/d/1ww8Q9j10a0yUnYXEB61l6lmAKJzyuXXi/view?usp=sharing" TargetMode="External"/><Relationship Id="rId47" Type="http://schemas.openxmlformats.org/officeDocument/2006/relationships/hyperlink" Target="https://flickr.com/photos/183791893@N05/albums/72157713283452253/page7" TargetMode="External"/><Relationship Id="rId50" Type="http://schemas.openxmlformats.org/officeDocument/2006/relationships/hyperlink" Target="https://www.facebook.com/GobiernoDeLosRios" TargetMode="External"/><Relationship Id="rId55" Type="http://schemas.openxmlformats.org/officeDocument/2006/relationships/hyperlink" Target="https://drive.google.com/file/d/1A8clmwehYFvkPmF8XxbG40pSy6ytU-d3/view?usp=sharing" TargetMode="External"/><Relationship Id="rId7" Type="http://schemas.openxmlformats.org/officeDocument/2006/relationships/hyperlink" Target="https://www.compraspublicas.gob.ec/ProcesoContratacion/compras/PC/informacionProcesoContratacion2.cpe?idSoliCompra=XIlCwwldsvCZZiYOFN4Tp01Z0KngqKVc7_nbPARk2F8," TargetMode="External"/><Relationship Id="rId2" Type="http://schemas.openxmlformats.org/officeDocument/2006/relationships/hyperlink" Target="http://www.losrios.gob.ec/" TargetMode="External"/><Relationship Id="rId16" Type="http://schemas.openxmlformats.org/officeDocument/2006/relationships/hyperlink" Target="https://www.compraspublicas.gob.ec/ProcesoContratacion/compras/PC/informacionProcesoContratacion2.cpe?idSoliCompra=hyaS5pd7HOPepKwxkjuVRxvP1wjhsky_lmw_tsRDmTs," TargetMode="External"/><Relationship Id="rId29" Type="http://schemas.openxmlformats.org/officeDocument/2006/relationships/hyperlink" Target="https://www.compraspublicas.gob.ec/ProcesoContratacion/compras/PC/informacionProcesoContratacion2.cpe?idSoliCompra=hyaS5pd7HOPepKwxkjuVRxvP1wjhsky_lmw_tsRDmTs," TargetMode="External"/><Relationship Id="rId11" Type="http://schemas.openxmlformats.org/officeDocument/2006/relationships/hyperlink" Target="https://www.compraspublicas.gob.ec/ProcesoContratacion/compras/PC/informacionProcesoContratacion2.cpe?idSoliCompra=EeCgVfbCOQYsGR5UDbHSLxYP_rHlroBPO10M8A_dkiw," TargetMode="External"/><Relationship Id="rId24" Type="http://schemas.openxmlformats.org/officeDocument/2006/relationships/hyperlink" Target="https://www.compraspublicas.gob.ec/ProcesoContratacion/compras/PC/informacionProcesoContratacion2.cpe?idSoliCompra=EeCgVfbCOQYsGR5UDbHSLxYP_rHlroBPO10M8A_dkiw," TargetMode="External"/><Relationship Id="rId32" Type="http://schemas.openxmlformats.org/officeDocument/2006/relationships/hyperlink" Target="http://www.losrios.gob.ec/" TargetMode="External"/><Relationship Id="rId37" Type="http://schemas.openxmlformats.org/officeDocument/2006/relationships/hyperlink" Target="https://drive.google.com/file/d/12Z8dDa09WuBUIfrKZwMT8ujyGxoxd8x5/view?usp=sharing" TargetMode="External"/><Relationship Id="rId40" Type="http://schemas.openxmlformats.org/officeDocument/2006/relationships/hyperlink" Target="https://drive.google.com/file/d/1TCEyt4pHfCLyhTOz1VFg8f1SCUF0F3dm/view?usp=sharing" TargetMode="External"/><Relationship Id="rId45" Type="http://schemas.openxmlformats.org/officeDocument/2006/relationships/hyperlink" Target="https://www.facebook.com/JovenesProduccionesLosRios/posts/3732110123485491" TargetMode="External"/><Relationship Id="rId53" Type="http://schemas.openxmlformats.org/officeDocument/2006/relationships/hyperlink" Target="https://drive.google.com/file/d/1ww8Q9j10a0yUnYXEB61l6lmAKJzyuXXi/view?usp=sharing" TargetMode="External"/><Relationship Id="rId58" Type="http://schemas.openxmlformats.org/officeDocument/2006/relationships/hyperlink" Target="https://drive.google.com/file/d/12jUmVWnQ_MxR8IM83yktwkCQwczjlFEk/view?usp=sharing" TargetMode="External"/><Relationship Id="rId5" Type="http://schemas.openxmlformats.org/officeDocument/2006/relationships/hyperlink" Target="mailto:pedro.romero@losrios.gob.ec" TargetMode="External"/><Relationship Id="rId61" Type="http://schemas.openxmlformats.org/officeDocument/2006/relationships/vmlDrawing" Target="../drawings/vmlDrawing2.vml"/><Relationship Id="rId19" Type="http://schemas.openxmlformats.org/officeDocument/2006/relationships/hyperlink" Target="http://www.losrios.gob.ec/" TargetMode="External"/><Relationship Id="rId14" Type="http://schemas.openxmlformats.org/officeDocument/2006/relationships/hyperlink" Target="https://www.compraspublicas.gob.ec/ProcesoContratacion/compras/PC/informacionProcesoContratacion2.cpe?idSoliCompra=8fwWZvUmA_THb_F3Q-5woCsOy1rXMgYdkSme8rh2Ieo," TargetMode="External"/><Relationship Id="rId22" Type="http://schemas.openxmlformats.org/officeDocument/2006/relationships/hyperlink" Target="https://www.compraspublicas.gob.ec/ProcesoContratacion/compras/PC/informacionProcesoContratacion2.cpe?idSoliCompra=SVeYW2ygLWC-Z1h1pKS3bPsiogF745G6u2YFACGccig," TargetMode="External"/><Relationship Id="rId27" Type="http://schemas.openxmlformats.org/officeDocument/2006/relationships/hyperlink" Target="https://www.compraspublicas.gob.ec/ProcesoContratacion/compras/PC/informacionProcesoContratacion2.cpe?idSoliCompra=8fwWZvUmA_THb_F3Q-5woCsOy1rXMgYdkSme8rh2Ieo," TargetMode="External"/><Relationship Id="rId30" Type="http://schemas.openxmlformats.org/officeDocument/2006/relationships/hyperlink" Target="https://www.compraspublicas.gob.ec/ProcesoContratacion/compras/PC/informacionProcesoContratacion2.cpe?idSoliCompra=uAP-tz-XoxRhRLYa-IaTN8uohXTj26N-mlJ8I9cEFXI," TargetMode="External"/><Relationship Id="rId35" Type="http://schemas.openxmlformats.org/officeDocument/2006/relationships/hyperlink" Target="https://drive.google.com/file/d/1ZvR9kWy7GNDIxGqNW-3q5P_2qjk2rAnm/view?usp=sharing" TargetMode="External"/><Relationship Id="rId43" Type="http://schemas.openxmlformats.org/officeDocument/2006/relationships/hyperlink" Target="http://www.losrios.gob.ec/" TargetMode="External"/><Relationship Id="rId48" Type="http://schemas.openxmlformats.org/officeDocument/2006/relationships/hyperlink" Target="https://www.compraspublicas.gob.ec/ProcesoContratacion/compras/PC/informacionProcesoContratacion2.cpe?idSoliCompra=xyNGFcrty4ll-28m5c9L3JGwGl6Efmbi78DCrv-Gy4s," TargetMode="External"/><Relationship Id="rId56" Type="http://schemas.openxmlformats.org/officeDocument/2006/relationships/hyperlink" Target="https://drive.google.com/file/d/1Fr507CCqiKe0F-JBKgS3XSwgnZn4iMUr/view?usp=sharing" TargetMode="External"/><Relationship Id="rId8" Type="http://schemas.openxmlformats.org/officeDocument/2006/relationships/hyperlink" Target="https://www.compraspublicas.gob.ec/ProcesoContratacion/compras/EE/informacionResolucion.cpe?idRes=9683" TargetMode="External"/><Relationship Id="rId51" Type="http://schemas.openxmlformats.org/officeDocument/2006/relationships/hyperlink" Target="https://drive.google.com/file/d/1LN_77DBVHfHYaOZdTsBhgbRpwXyrROBb/view?usp=sharing" TargetMode="External"/><Relationship Id="rId3" Type="http://schemas.openxmlformats.org/officeDocument/2006/relationships/hyperlink" Target="mailto:jteran@losrios.gob.ec" TargetMode="External"/><Relationship Id="rId12" Type="http://schemas.openxmlformats.org/officeDocument/2006/relationships/hyperlink" Target="https://www.compraspublicas.gob.ec/ProcesoContratacion/compras/PC/informacionProcesoContratacion2.cpe?idSoliCompra=MbPM7hMtwIrGbXpdADZV7p_eqLm8WWUx9kQ-WYbwc4c," TargetMode="External"/><Relationship Id="rId17" Type="http://schemas.openxmlformats.org/officeDocument/2006/relationships/hyperlink" Target="https://www.compraspublicas.gob.ec/ProcesoContratacion/compras/PC/informacionProcesoContratacion2.cpe?idSoliCompra=uAP-tz-XoxRhRLYa-IaTN8uohXTj26N-mlJ8I9cEFXI," TargetMode="External"/><Relationship Id="rId25" Type="http://schemas.openxmlformats.org/officeDocument/2006/relationships/hyperlink" Target="https://www.compraspublicas.gob.ec/ProcesoContratacion/compras/PC/informacionProcesoContratacion2.cpe?idSoliCompra=MbPM7hMtwIrGbXpdADZV7p_eqLm8WWUx9kQ-WYbwc4c," TargetMode="External"/><Relationship Id="rId33" Type="http://schemas.openxmlformats.org/officeDocument/2006/relationships/hyperlink" Target="https://drive.google.com/file/d/12Z8dDa09WuBUIfrKZwMT8ujyGxoxd8x5/view?usp=sharing" TargetMode="External"/><Relationship Id="rId38" Type="http://schemas.openxmlformats.org/officeDocument/2006/relationships/hyperlink" Target="https://drive.google.com/file/d/1rwM4WDNW4Q2fYuGRGlIT8e4Tm4piQWx1/view?usp=sharing" TargetMode="External"/><Relationship Id="rId46" Type="http://schemas.openxmlformats.org/officeDocument/2006/relationships/hyperlink" Target="https://flickr.com/photos/183791893@N05/sets/72157713283452253" TargetMode="External"/><Relationship Id="rId59" Type="http://schemas.openxmlformats.org/officeDocument/2006/relationships/printerSettings" Target="../printerSettings/printerSettings2.bin"/><Relationship Id="rId20" Type="http://schemas.openxmlformats.org/officeDocument/2006/relationships/hyperlink" Target="https://www.compraspublicas.gob.ec/ProcesoContratacion/compras/PC/informacionProcesoContratacion2.cpe?idSoliCompra=XIlCwwldsvCZZiYOFN4Tp01Z0KngqKVc7_nbPARk2F8," TargetMode="External"/><Relationship Id="rId41" Type="http://schemas.openxmlformats.org/officeDocument/2006/relationships/hyperlink" Target="https://drive.google.com/file/d/1LN_77DBVHfHYaOZdTsBhgbRpwXyrROBb/view?usp=sharing" TargetMode="External"/><Relationship Id="rId54" Type="http://schemas.openxmlformats.org/officeDocument/2006/relationships/hyperlink" Target="https://drive.google.com/file/d/1l4x_2zwosBGojryhEcNTa2c5fUOOHAuE/view?usp=sharing" TargetMode="External"/><Relationship Id="rId62" Type="http://schemas.openxmlformats.org/officeDocument/2006/relationships/comments" Target="../comments1.xml"/><Relationship Id="rId1" Type="http://schemas.openxmlformats.org/officeDocument/2006/relationships/hyperlink" Target="mailto:prefectura_los_rios@acces.net.ec" TargetMode="External"/><Relationship Id="rId6" Type="http://schemas.openxmlformats.org/officeDocument/2006/relationships/hyperlink" Target="https://www.compraspublicas.gob.ec/ProcesoContratacion/compras/PC/informacionProcesoContratacion2.cpe?idSoliCompra=2hfD_BUF2KJWkhtYRphGGUu_yPWuyH0Fw2C_ZtnhdnM," TargetMode="External"/><Relationship Id="rId15" Type="http://schemas.openxmlformats.org/officeDocument/2006/relationships/hyperlink" Target="https://www.compraspublicas.gob.ec/ProcesoContratacion/compras/PC/informacionProcesoContratacion2.cpe?idSoliCompra=dOv6ctd8KEehrPrWbW_sTPwOLC-6SzDTGxgps8hNA_0," TargetMode="External"/><Relationship Id="rId23" Type="http://schemas.openxmlformats.org/officeDocument/2006/relationships/hyperlink" Target="https://www.compraspublicas.gob.ec/ProcesoContratacion/compras/PC/informacionProcesoContratacion2.cpe?idSoliCompra=S5NfRSqvPeaJgfS_bK7JC9pULcOEKkFKoJem365iTTM," TargetMode="External"/><Relationship Id="rId28" Type="http://schemas.openxmlformats.org/officeDocument/2006/relationships/hyperlink" Target="https://www.compraspublicas.gob.ec/ProcesoContratacion/compras/PC/informacionProcesoContratacion2.cpe?idSoliCompra=dOv6ctd8KEehrPrWbW_sTPwOLC-6SzDTGxgps8hNA_0," TargetMode="External"/><Relationship Id="rId36" Type="http://schemas.openxmlformats.org/officeDocument/2006/relationships/hyperlink" Target="https://drive.google.com/file/d/1ZvR9kWy7GNDIxGqNW-3q5P_2qjk2rAnm/view?usp=sharing" TargetMode="External"/><Relationship Id="rId49" Type="http://schemas.openxmlformats.org/officeDocument/2006/relationships/hyperlink" Target="https://www.compraspublicas.gob.ec/ProcesoContratacion/compras/PC/informacionProcesoContratacion2.cpe?idSoliCompra=WiIvdYNjWmKHhHukHX0Xi9RwuTBcZOP1oGI8Odvt3iU," TargetMode="External"/><Relationship Id="rId57" Type="http://schemas.openxmlformats.org/officeDocument/2006/relationships/hyperlink" Target="https://drive.google.com/file/d/1iZxAu_IkIsk9fbO9-2Z-h9JLQvL_F7iM/view?usp=sharing" TargetMode="External"/><Relationship Id="rId10" Type="http://schemas.openxmlformats.org/officeDocument/2006/relationships/hyperlink" Target="https://www.compraspublicas.gob.ec/ProcesoContratacion/compras/PC/informacionProcesoContratacion2.cpe?idSoliCompra=S5NfRSqvPeaJgfS_bK7JC9pULcOEKkFKoJem365iTTM," TargetMode="External"/><Relationship Id="rId31" Type="http://schemas.openxmlformats.org/officeDocument/2006/relationships/hyperlink" Target="https://www.compraspublicas.gob.ec/ProcesoContratacion/compras/" TargetMode="External"/><Relationship Id="rId44" Type="http://schemas.openxmlformats.org/officeDocument/2006/relationships/hyperlink" Target="https://lahora.com.ec/losrios/noticia/1102328050/brigadas-medicas-para-la-zona-rural" TargetMode="External"/><Relationship Id="rId52" Type="http://schemas.openxmlformats.org/officeDocument/2006/relationships/hyperlink" Target="https://drive.google.com/file/d/14MTEHYrZmkaihH3QiZ8KQbHuCSIRuVmw/view?usp=sharing" TargetMode="External"/><Relationship Id="rId60" Type="http://schemas.openxmlformats.org/officeDocument/2006/relationships/drawing" Target="../drawings/drawing2.xml"/><Relationship Id="rId4" Type="http://schemas.openxmlformats.org/officeDocument/2006/relationships/hyperlink" Target="mailto:manuel.gomez@losrios.gob.ec" TargetMode="External"/><Relationship Id="rId9" Type="http://schemas.openxmlformats.org/officeDocument/2006/relationships/hyperlink" Target="https://www.compraspublicas.gob.ec/ProcesoContratacion/compras/PC/informacionProcesoContratacion2.cpe?idSoliCompra=SVeYW2ygLWC-Z1h1pKS3bPsiogF745G6u2YFACGcci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17"/>
  <sheetViews>
    <sheetView workbookViewId="0">
      <selection activeCell="D29" sqref="D29"/>
    </sheetView>
  </sheetViews>
  <sheetFormatPr baseColWidth="10" defaultRowHeight="15"/>
  <cols>
    <col min="2" max="2" width="29.28515625" customWidth="1"/>
    <col min="3" max="3" width="19.85546875" customWidth="1"/>
    <col min="4" max="4" width="24" customWidth="1"/>
    <col min="5" max="5" width="16.42578125" customWidth="1"/>
  </cols>
  <sheetData>
    <row r="3" spans="2:5" ht="18.75">
      <c r="B3" s="178" t="s">
        <v>582</v>
      </c>
      <c r="C3" s="178" t="s">
        <v>581</v>
      </c>
      <c r="D3" s="178" t="s">
        <v>580</v>
      </c>
      <c r="E3" s="178" t="s">
        <v>579</v>
      </c>
    </row>
    <row r="4" spans="2:5">
      <c r="B4" s="176" t="s">
        <v>578</v>
      </c>
      <c r="C4" s="177" t="s">
        <v>415</v>
      </c>
      <c r="D4" s="176"/>
      <c r="E4" s="176"/>
    </row>
    <row r="5" spans="2:5">
      <c r="B5" s="176" t="s">
        <v>577</v>
      </c>
      <c r="C5" s="177" t="s">
        <v>415</v>
      </c>
      <c r="D5" s="176"/>
      <c r="E5" s="176"/>
    </row>
    <row r="6" spans="2:5">
      <c r="B6" s="176" t="s">
        <v>576</v>
      </c>
      <c r="C6" s="177" t="s">
        <v>415</v>
      </c>
      <c r="D6" s="176"/>
      <c r="E6" s="176" t="s">
        <v>564</v>
      </c>
    </row>
    <row r="7" spans="2:5">
      <c r="B7" s="176" t="s">
        <v>575</v>
      </c>
      <c r="C7" s="177" t="s">
        <v>415</v>
      </c>
      <c r="D7" s="176"/>
      <c r="E7" s="176" t="s">
        <v>564</v>
      </c>
    </row>
    <row r="8" spans="2:5">
      <c r="B8" s="176" t="s">
        <v>574</v>
      </c>
      <c r="C8" s="177" t="s">
        <v>402</v>
      </c>
      <c r="D8" s="176"/>
      <c r="E8" s="176" t="s">
        <v>564</v>
      </c>
    </row>
    <row r="9" spans="2:5">
      <c r="B9" s="176" t="s">
        <v>573</v>
      </c>
      <c r="C9" s="177" t="s">
        <v>415</v>
      </c>
      <c r="D9" s="176"/>
      <c r="E9" s="176"/>
    </row>
    <row r="10" spans="2:5">
      <c r="B10" s="176" t="s">
        <v>572</v>
      </c>
      <c r="C10" s="177" t="s">
        <v>415</v>
      </c>
      <c r="D10" s="176"/>
      <c r="E10" s="176"/>
    </row>
    <row r="11" spans="2:5">
      <c r="B11" s="176" t="s">
        <v>571</v>
      </c>
      <c r="C11" s="184" t="s">
        <v>645</v>
      </c>
      <c r="D11" s="176"/>
      <c r="E11" s="176"/>
    </row>
    <row r="12" spans="2:5">
      <c r="B12" s="176" t="s">
        <v>570</v>
      </c>
      <c r="C12" s="177" t="s">
        <v>415</v>
      </c>
      <c r="D12" s="176"/>
      <c r="E12" s="176" t="s">
        <v>564</v>
      </c>
    </row>
    <row r="13" spans="2:5">
      <c r="B13" s="176" t="s">
        <v>569</v>
      </c>
      <c r="C13" s="177" t="s">
        <v>402</v>
      </c>
      <c r="D13" s="176"/>
      <c r="E13" s="176"/>
    </row>
    <row r="14" spans="2:5">
      <c r="B14" s="176" t="s">
        <v>568</v>
      </c>
      <c r="C14" s="177" t="s">
        <v>415</v>
      </c>
      <c r="D14" s="176"/>
      <c r="E14" s="176" t="s">
        <v>564</v>
      </c>
    </row>
    <row r="15" spans="2:5">
      <c r="B15" s="176" t="s">
        <v>567</v>
      </c>
      <c r="C15" s="177" t="s">
        <v>402</v>
      </c>
      <c r="D15" s="176"/>
      <c r="E15" s="176" t="s">
        <v>566</v>
      </c>
    </row>
    <row r="16" spans="2:5">
      <c r="B16" s="176" t="s">
        <v>565</v>
      </c>
      <c r="C16" s="177" t="s">
        <v>415</v>
      </c>
      <c r="D16" s="176"/>
      <c r="E16" s="176" t="s">
        <v>564</v>
      </c>
    </row>
    <row r="17" spans="2:3">
      <c r="B17" s="175" t="s">
        <v>563</v>
      </c>
      <c r="C17" s="177" t="s">
        <v>415</v>
      </c>
    </row>
  </sheetData>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16"/>
  <sheetViews>
    <sheetView topLeftCell="B85" zoomScale="85" zoomScaleNormal="85" workbookViewId="0">
      <selection activeCell="E68" sqref="E68"/>
    </sheetView>
  </sheetViews>
  <sheetFormatPr baseColWidth="10" defaultRowHeight="15"/>
  <cols>
    <col min="1" max="1" width="11.42578125" style="44"/>
    <col min="2" max="2" width="38.85546875" style="45" customWidth="1"/>
    <col min="3" max="3" width="35.28515625" style="45" customWidth="1"/>
    <col min="4" max="4" width="30" style="45" customWidth="1"/>
    <col min="5" max="5" width="35.85546875" style="45" customWidth="1"/>
    <col min="6" max="6" width="47.42578125" style="45" customWidth="1"/>
    <col min="7" max="7" width="26.7109375" style="45" customWidth="1"/>
    <col min="8" max="8" width="14" style="45" hidden="1" customWidth="1"/>
    <col min="9" max="9" width="26.5703125" style="45" customWidth="1"/>
    <col min="10" max="10" width="18.7109375" style="45" customWidth="1"/>
    <col min="11" max="11" width="34" style="45" customWidth="1"/>
    <col min="12" max="12" width="17.7109375" style="45" customWidth="1"/>
    <col min="13" max="13" width="17.85546875" style="45" customWidth="1"/>
    <col min="14" max="14" width="17.7109375" style="45" customWidth="1"/>
    <col min="15" max="16384" width="11.42578125" style="45"/>
  </cols>
  <sheetData>
    <row r="1" spans="2:12">
      <c r="B1" s="67"/>
      <c r="C1" s="67"/>
      <c r="D1" s="67"/>
      <c r="E1" s="46"/>
      <c r="F1" s="46"/>
      <c r="G1" s="46"/>
      <c r="H1" s="46"/>
      <c r="I1" s="46"/>
      <c r="J1" s="48"/>
      <c r="K1" s="46"/>
      <c r="L1" s="46"/>
    </row>
    <row r="2" spans="2:12">
      <c r="B2" s="46"/>
      <c r="C2" s="46"/>
      <c r="D2" s="46"/>
      <c r="E2" s="46"/>
      <c r="F2" s="46"/>
      <c r="G2" s="46"/>
      <c r="H2" s="46"/>
      <c r="I2" s="46"/>
      <c r="J2" s="46"/>
      <c r="K2" s="46"/>
      <c r="L2" s="46"/>
    </row>
    <row r="3" spans="2:12" ht="15.75" thickBot="1">
      <c r="B3" s="74"/>
      <c r="C3" s="74"/>
      <c r="D3" s="74"/>
      <c r="E3" s="74"/>
      <c r="F3" s="74"/>
      <c r="G3" s="74"/>
      <c r="H3" s="46"/>
      <c r="I3" s="74"/>
      <c r="J3" s="48"/>
      <c r="K3" s="46"/>
      <c r="L3" s="46"/>
    </row>
    <row r="4" spans="2:12" ht="49.5" customHeight="1" thickBot="1">
      <c r="B4" s="19" t="s">
        <v>97</v>
      </c>
      <c r="C4" s="20" t="s">
        <v>4</v>
      </c>
      <c r="D4" s="21" t="s">
        <v>170</v>
      </c>
      <c r="E4" s="21" t="s">
        <v>171</v>
      </c>
      <c r="F4" s="28" t="s">
        <v>151</v>
      </c>
      <c r="G4" s="74"/>
      <c r="H4" s="46"/>
      <c r="I4" s="74"/>
      <c r="J4" s="48"/>
      <c r="K4" s="46"/>
      <c r="L4" s="46"/>
    </row>
    <row r="5" spans="2:12" ht="87" customHeight="1" thickBot="1">
      <c r="B5" s="84" t="s">
        <v>169</v>
      </c>
      <c r="C5" s="85"/>
      <c r="D5" s="86" t="s">
        <v>194</v>
      </c>
      <c r="E5" s="86"/>
      <c r="F5" s="86"/>
      <c r="G5" s="74"/>
      <c r="H5" s="46"/>
      <c r="I5" s="74"/>
      <c r="J5" s="48"/>
      <c r="K5" s="46"/>
      <c r="L5" s="46"/>
    </row>
    <row r="6" spans="2:12" ht="15.75" thickBot="1">
      <c r="B6" s="74"/>
      <c r="C6" s="74"/>
      <c r="D6" s="74"/>
      <c r="E6" s="74"/>
      <c r="F6" s="74"/>
      <c r="G6" s="74"/>
      <c r="H6" s="46"/>
      <c r="I6" s="74"/>
      <c r="J6" s="48"/>
      <c r="K6" s="46"/>
      <c r="L6" s="46"/>
    </row>
    <row r="7" spans="2:12" ht="51.75" thickBot="1">
      <c r="B7" s="87" t="s">
        <v>172</v>
      </c>
      <c r="C7" s="20" t="s">
        <v>4</v>
      </c>
      <c r="D7" s="74"/>
      <c r="E7" s="74"/>
      <c r="F7" s="74"/>
      <c r="G7" s="74"/>
      <c r="H7" s="46"/>
      <c r="I7" s="74"/>
      <c r="J7" s="48"/>
      <c r="K7" s="46"/>
      <c r="L7" s="46"/>
    </row>
    <row r="8" spans="2:12" ht="66.75" customHeight="1" thickBot="1">
      <c r="B8" s="22" t="s">
        <v>173</v>
      </c>
      <c r="C8" s="23" t="s">
        <v>98</v>
      </c>
      <c r="D8" s="23" t="s">
        <v>99</v>
      </c>
      <c r="E8" s="39" t="s">
        <v>174</v>
      </c>
      <c r="F8" s="40" t="s">
        <v>39</v>
      </c>
      <c r="G8" s="24" t="s">
        <v>46</v>
      </c>
      <c r="H8" s="74"/>
      <c r="I8" s="74"/>
      <c r="J8" s="48"/>
      <c r="K8" s="46"/>
      <c r="L8" s="46"/>
    </row>
    <row r="9" spans="2:12" ht="15.75" thickBot="1">
      <c r="B9" s="82"/>
      <c r="C9" s="83"/>
      <c r="D9" s="88"/>
      <c r="E9" s="83"/>
      <c r="F9" s="88"/>
      <c r="G9" s="88"/>
      <c r="H9" s="74"/>
      <c r="I9" s="74"/>
      <c r="J9" s="48"/>
      <c r="K9" s="46"/>
      <c r="L9" s="46"/>
    </row>
    <row r="10" spans="2:12" ht="15.75" thickBot="1">
      <c r="B10" s="89"/>
      <c r="C10" s="90"/>
      <c r="D10" s="91"/>
      <c r="E10" s="90"/>
      <c r="F10" s="91"/>
      <c r="G10" s="91"/>
      <c r="H10" s="74"/>
      <c r="I10" s="74"/>
      <c r="J10" s="48"/>
      <c r="K10" s="46"/>
      <c r="L10" s="46"/>
    </row>
    <row r="11" spans="2:12" ht="15.75" thickBot="1">
      <c r="B11" s="74"/>
      <c r="C11" s="74"/>
      <c r="D11" s="74"/>
      <c r="E11" s="74"/>
      <c r="F11" s="74"/>
      <c r="G11" s="74"/>
      <c r="H11" s="46"/>
      <c r="I11" s="74"/>
      <c r="J11" s="48"/>
      <c r="K11" s="46"/>
      <c r="L11" s="46"/>
    </row>
    <row r="12" spans="2:12" ht="78.75" customHeight="1" thickBot="1">
      <c r="B12" s="92" t="s">
        <v>195</v>
      </c>
      <c r="C12" s="20" t="s">
        <v>4</v>
      </c>
      <c r="D12" s="93" t="s">
        <v>287</v>
      </c>
      <c r="E12" s="48"/>
      <c r="F12" s="48"/>
      <c r="G12" s="74"/>
      <c r="H12" s="46"/>
      <c r="I12" s="74"/>
      <c r="J12" s="48"/>
      <c r="K12" s="46"/>
      <c r="L12" s="46"/>
    </row>
    <row r="13" spans="2:12" ht="54" customHeight="1" thickBot="1">
      <c r="B13" s="84" t="s">
        <v>175</v>
      </c>
      <c r="C13" s="94" t="s">
        <v>270</v>
      </c>
      <c r="D13" s="48"/>
      <c r="E13" s="48"/>
      <c r="F13" s="48"/>
      <c r="G13" s="74"/>
      <c r="H13" s="46"/>
      <c r="I13" s="74"/>
      <c r="J13" s="48"/>
      <c r="K13" s="46"/>
      <c r="L13" s="46"/>
    </row>
    <row r="14" spans="2:12" ht="15.75" thickBot="1">
      <c r="B14" s="74"/>
      <c r="C14" s="74"/>
      <c r="D14" s="74"/>
      <c r="E14" s="74"/>
      <c r="F14" s="74"/>
      <c r="G14" s="74"/>
      <c r="H14" s="74"/>
      <c r="I14" s="74"/>
      <c r="J14" s="48"/>
      <c r="K14" s="46"/>
      <c r="L14" s="46"/>
    </row>
    <row r="15" spans="2:12">
      <c r="B15" s="826" t="s">
        <v>176</v>
      </c>
      <c r="C15" s="32" t="s">
        <v>177</v>
      </c>
      <c r="D15" s="33" t="s">
        <v>178</v>
      </c>
      <c r="E15" s="74"/>
      <c r="F15" s="74"/>
      <c r="G15" s="74"/>
      <c r="H15" s="46"/>
      <c r="I15" s="74"/>
      <c r="J15" s="48"/>
      <c r="K15" s="46"/>
      <c r="L15" s="46"/>
    </row>
    <row r="16" spans="2:12" ht="29.25" customHeight="1" thickBot="1">
      <c r="B16" s="827"/>
      <c r="C16" s="95"/>
      <c r="D16" s="96"/>
      <c r="E16" s="74"/>
      <c r="F16" s="74"/>
      <c r="G16" s="74"/>
      <c r="H16" s="46"/>
      <c r="I16" s="74"/>
      <c r="J16" s="48"/>
      <c r="K16" s="46"/>
      <c r="L16" s="46"/>
    </row>
    <row r="17" spans="2:12" ht="29.25" customHeight="1" thickBot="1">
      <c r="B17" s="97"/>
      <c r="C17" s="98"/>
      <c r="D17" s="99"/>
      <c r="E17" s="74"/>
      <c r="F17" s="74"/>
      <c r="G17" s="74"/>
      <c r="H17" s="46"/>
      <c r="I17" s="74"/>
      <c r="J17" s="48"/>
      <c r="K17" s="46"/>
      <c r="L17" s="46"/>
    </row>
    <row r="18" spans="2:12" ht="15.75" thickBot="1">
      <c r="B18" s="799" t="s">
        <v>268</v>
      </c>
      <c r="C18" s="801"/>
      <c r="D18" s="801"/>
      <c r="E18" s="801"/>
      <c r="F18" s="802"/>
      <c r="G18" s="74"/>
      <c r="H18" s="46"/>
      <c r="I18" s="74"/>
      <c r="J18" s="48"/>
      <c r="K18" s="46"/>
      <c r="L18" s="46"/>
    </row>
    <row r="19" spans="2:12" ht="71.25" customHeight="1" thickBot="1">
      <c r="B19" s="22" t="s">
        <v>273</v>
      </c>
      <c r="C19" s="165" t="s">
        <v>279</v>
      </c>
      <c r="D19" s="24" t="s">
        <v>196</v>
      </c>
      <c r="E19" s="24" t="s">
        <v>274</v>
      </c>
      <c r="F19" s="24" t="s">
        <v>96</v>
      </c>
      <c r="H19" s="46"/>
      <c r="I19" s="74"/>
      <c r="J19" s="48"/>
      <c r="K19" s="46"/>
      <c r="L19" s="46"/>
    </row>
    <row r="20" spans="2:12" ht="207" customHeight="1" thickBot="1">
      <c r="B20" s="100" t="s">
        <v>272</v>
      </c>
      <c r="C20" s="86"/>
      <c r="D20" s="86" t="s">
        <v>271</v>
      </c>
      <c r="E20" s="86"/>
      <c r="F20" s="86"/>
      <c r="H20" s="46"/>
      <c r="I20" s="74"/>
      <c r="J20" s="48"/>
      <c r="K20" s="46"/>
      <c r="L20" s="46"/>
    </row>
    <row r="21" spans="2:12" ht="15.75" thickBot="1">
      <c r="B21" s="78"/>
      <c r="C21" s="78"/>
      <c r="D21" s="46"/>
      <c r="E21" s="46"/>
      <c r="F21" s="46"/>
      <c r="G21" s="46"/>
      <c r="H21" s="46"/>
      <c r="I21" s="46"/>
      <c r="J21" s="48"/>
      <c r="K21" s="46"/>
      <c r="L21" s="46"/>
    </row>
    <row r="22" spans="2:12" ht="15.75" customHeight="1" thickBot="1">
      <c r="B22" s="799" t="s">
        <v>290</v>
      </c>
      <c r="C22" s="801"/>
      <c r="D22" s="801"/>
      <c r="E22" s="802"/>
      <c r="F22" s="46"/>
      <c r="G22" s="46"/>
      <c r="H22" s="46"/>
      <c r="I22" s="46"/>
      <c r="J22" s="48"/>
      <c r="K22" s="46"/>
      <c r="L22" s="46"/>
    </row>
    <row r="23" spans="2:12" ht="36.75" customHeight="1" thickBot="1">
      <c r="B23" s="101" t="s">
        <v>289</v>
      </c>
      <c r="C23" s="156" t="s">
        <v>235</v>
      </c>
      <c r="D23" s="156" t="s">
        <v>140</v>
      </c>
      <c r="E23" s="156" t="s">
        <v>41</v>
      </c>
      <c r="F23" s="152" t="s">
        <v>197</v>
      </c>
      <c r="G23" s="46"/>
      <c r="H23" s="46" t="s">
        <v>42</v>
      </c>
      <c r="I23" s="46"/>
      <c r="J23" s="48"/>
      <c r="K23" s="46"/>
      <c r="L23" s="46"/>
    </row>
    <row r="24" spans="2:12" ht="25.5">
      <c r="B24" s="102" t="s">
        <v>141</v>
      </c>
      <c r="C24" s="103"/>
      <c r="D24" s="103"/>
      <c r="E24" s="104"/>
      <c r="F24" s="103" t="s">
        <v>275</v>
      </c>
      <c r="G24" s="46"/>
      <c r="H24" s="46"/>
      <c r="I24" s="46"/>
      <c r="J24" s="48"/>
      <c r="K24" s="46"/>
      <c r="L24" s="46"/>
    </row>
    <row r="25" spans="2:12">
      <c r="B25" s="105" t="s">
        <v>267</v>
      </c>
      <c r="C25" s="106"/>
      <c r="D25" s="106"/>
      <c r="E25" s="107"/>
      <c r="F25" s="106"/>
      <c r="G25" s="46"/>
      <c r="H25" s="46"/>
      <c r="I25" s="46"/>
      <c r="J25" s="48"/>
      <c r="K25" s="46"/>
      <c r="L25" s="46"/>
    </row>
    <row r="26" spans="2:12">
      <c r="B26" s="105" t="s">
        <v>142</v>
      </c>
      <c r="C26" s="106"/>
      <c r="D26" s="106"/>
      <c r="E26" s="107"/>
      <c r="F26" s="106"/>
      <c r="G26" s="46"/>
      <c r="H26" s="46"/>
      <c r="I26" s="46"/>
      <c r="J26" s="48"/>
      <c r="K26" s="46"/>
      <c r="L26" s="46"/>
    </row>
    <row r="27" spans="2:12">
      <c r="B27" s="108" t="s">
        <v>143</v>
      </c>
      <c r="C27" s="106"/>
      <c r="D27" s="106"/>
      <c r="E27" s="107"/>
      <c r="F27" s="106"/>
      <c r="G27" s="46"/>
      <c r="H27" s="46"/>
      <c r="I27" s="46"/>
      <c r="J27" s="48"/>
      <c r="K27" s="46"/>
      <c r="L27" s="46"/>
    </row>
    <row r="28" spans="2:12" ht="15.75" thickBot="1">
      <c r="B28" s="109" t="s">
        <v>144</v>
      </c>
      <c r="C28" s="110"/>
      <c r="D28" s="110"/>
      <c r="E28" s="111"/>
      <c r="F28" s="110"/>
      <c r="G28" s="46"/>
      <c r="H28" s="46"/>
      <c r="I28" s="46"/>
      <c r="J28" s="48"/>
      <c r="K28" s="46"/>
      <c r="L28" s="46"/>
    </row>
    <row r="29" spans="2:12">
      <c r="B29" s="112"/>
      <c r="C29" s="112"/>
      <c r="D29" s="46"/>
      <c r="E29" s="46"/>
      <c r="F29" s="46"/>
      <c r="G29" s="46"/>
      <c r="H29" s="46"/>
      <c r="I29" s="46"/>
      <c r="J29" s="46"/>
      <c r="K29" s="46"/>
      <c r="L29" s="46"/>
    </row>
    <row r="30" spans="2:12" ht="15.75" thickBot="1">
      <c r="B30" s="112"/>
      <c r="C30" s="112"/>
      <c r="D30" s="46"/>
      <c r="E30" s="46"/>
      <c r="F30" s="46"/>
      <c r="G30" s="46"/>
      <c r="H30" s="46"/>
      <c r="I30" s="46"/>
      <c r="J30" s="46"/>
      <c r="K30" s="46"/>
      <c r="L30" s="46"/>
    </row>
    <row r="31" spans="2:12" ht="15.75" thickBot="1">
      <c r="B31" s="799" t="s">
        <v>43</v>
      </c>
      <c r="C31" s="801"/>
      <c r="D31" s="802"/>
      <c r="E31" s="46"/>
      <c r="F31" s="46"/>
      <c r="G31" s="46"/>
      <c r="H31" s="46"/>
      <c r="I31" s="46"/>
      <c r="J31" s="46"/>
      <c r="K31" s="46"/>
      <c r="L31" s="46"/>
    </row>
    <row r="32" spans="2:12" ht="57.75" customHeight="1" thickBot="1">
      <c r="B32" s="16" t="s">
        <v>44</v>
      </c>
      <c r="C32" s="17" t="s">
        <v>45</v>
      </c>
      <c r="D32" s="18" t="s">
        <v>46</v>
      </c>
      <c r="E32" s="46"/>
      <c r="F32" s="46"/>
      <c r="G32" s="46"/>
      <c r="H32" s="46"/>
      <c r="I32" s="46"/>
      <c r="J32" s="46"/>
      <c r="K32" s="46"/>
      <c r="L32" s="46"/>
    </row>
    <row r="33" spans="2:12" ht="33" customHeight="1" thickBot="1">
      <c r="B33" s="113" t="s">
        <v>236</v>
      </c>
      <c r="C33" s="113"/>
      <c r="D33" s="113"/>
      <c r="E33" s="46"/>
      <c r="F33" s="46"/>
      <c r="G33" s="46"/>
      <c r="H33" s="46"/>
      <c r="I33" s="46"/>
      <c r="J33" s="46"/>
      <c r="K33" s="46"/>
      <c r="L33" s="46"/>
    </row>
    <row r="34" spans="2:12" ht="39" customHeight="1">
      <c r="B34" s="113" t="s">
        <v>258</v>
      </c>
      <c r="C34" s="114"/>
      <c r="D34" s="115"/>
      <c r="E34" s="46"/>
      <c r="F34" s="46"/>
      <c r="G34" s="46"/>
      <c r="H34" s="46"/>
      <c r="I34" s="46"/>
      <c r="J34" s="46"/>
      <c r="K34" s="46"/>
      <c r="L34" s="46"/>
    </row>
    <row r="35" spans="2:12" ht="32.25" customHeight="1">
      <c r="B35" s="116" t="s">
        <v>259</v>
      </c>
      <c r="C35" s="117"/>
      <c r="D35" s="118"/>
      <c r="E35" s="46"/>
      <c r="F35" s="46"/>
      <c r="G35" s="46"/>
      <c r="H35" s="46"/>
      <c r="I35" s="46"/>
      <c r="J35" s="46"/>
      <c r="K35" s="46"/>
      <c r="L35" s="46"/>
    </row>
    <row r="36" spans="2:12" ht="31.5" customHeight="1">
      <c r="B36" s="116" t="s">
        <v>260</v>
      </c>
      <c r="C36" s="117"/>
      <c r="D36" s="118"/>
      <c r="E36" s="46"/>
      <c r="F36" s="46"/>
      <c r="G36" s="46"/>
      <c r="H36" s="46"/>
      <c r="I36" s="46"/>
      <c r="J36" s="46"/>
      <c r="K36" s="46"/>
      <c r="L36" s="46"/>
    </row>
    <row r="37" spans="2:12" ht="44.25" customHeight="1">
      <c r="B37" s="116" t="s">
        <v>261</v>
      </c>
      <c r="C37" s="117"/>
      <c r="D37" s="118"/>
      <c r="E37" s="46"/>
      <c r="F37" s="46"/>
      <c r="G37" s="46"/>
      <c r="H37" s="46"/>
      <c r="I37" s="46"/>
      <c r="J37" s="46"/>
      <c r="K37" s="46"/>
      <c r="L37" s="46"/>
    </row>
    <row r="38" spans="2:12" ht="38.25">
      <c r="B38" s="116" t="s">
        <v>262</v>
      </c>
      <c r="C38" s="117"/>
      <c r="D38" s="118"/>
      <c r="E38" s="46"/>
      <c r="F38" s="46"/>
      <c r="G38" s="46"/>
      <c r="H38" s="46"/>
      <c r="I38" s="46"/>
      <c r="J38" s="46"/>
      <c r="K38" s="46"/>
      <c r="L38" s="46"/>
    </row>
    <row r="39" spans="2:12" ht="26.25" customHeight="1" thickBot="1">
      <c r="B39" s="828" t="s">
        <v>153</v>
      </c>
      <c r="C39" s="829"/>
      <c r="D39" s="830"/>
      <c r="E39" s="46"/>
      <c r="F39" s="46"/>
      <c r="G39" s="46"/>
      <c r="H39" s="46"/>
      <c r="I39" s="46"/>
      <c r="J39" s="46"/>
      <c r="K39" s="46"/>
      <c r="L39" s="46"/>
    </row>
    <row r="40" spans="2:12" ht="15.75" thickBot="1">
      <c r="B40" s="112"/>
      <c r="C40" s="112"/>
      <c r="D40" s="46"/>
      <c r="E40" s="46"/>
      <c r="F40" s="46"/>
      <c r="G40" s="46"/>
      <c r="H40" s="46"/>
      <c r="I40" s="46"/>
      <c r="J40" s="48"/>
      <c r="K40" s="46"/>
      <c r="L40" s="46"/>
    </row>
    <row r="41" spans="2:12" ht="15.75" thickBot="1">
      <c r="B41" s="799" t="s">
        <v>47</v>
      </c>
      <c r="C41" s="801"/>
      <c r="D41" s="801"/>
      <c r="E41" s="802"/>
      <c r="F41" s="46"/>
      <c r="G41" s="46"/>
      <c r="H41" s="46"/>
      <c r="I41" s="46"/>
      <c r="J41" s="48"/>
      <c r="K41" s="46"/>
      <c r="L41" s="46"/>
    </row>
    <row r="42" spans="2:12" ht="15.75" thickBot="1">
      <c r="B42" s="803" t="s">
        <v>154</v>
      </c>
      <c r="C42" s="804"/>
      <c r="D42" s="804"/>
      <c r="E42" s="805"/>
      <c r="F42" s="48"/>
      <c r="G42" s="46"/>
      <c r="H42" s="46"/>
      <c r="I42" s="46"/>
      <c r="J42" s="48"/>
      <c r="K42" s="46"/>
      <c r="L42" s="46"/>
    </row>
    <row r="43" spans="2:12" ht="52.5" customHeight="1" thickBot="1">
      <c r="B43" s="29" t="s">
        <v>165</v>
      </c>
      <c r="C43" s="30" t="s">
        <v>276</v>
      </c>
      <c r="D43" s="30" t="s">
        <v>277</v>
      </c>
      <c r="E43" s="31" t="s">
        <v>266</v>
      </c>
      <c r="F43" s="15" t="s">
        <v>156</v>
      </c>
      <c r="G43" s="15" t="s">
        <v>46</v>
      </c>
      <c r="H43" s="46"/>
      <c r="I43" s="46"/>
      <c r="J43" s="48"/>
      <c r="K43" s="46"/>
      <c r="L43" s="46"/>
    </row>
    <row r="44" spans="2:12" ht="15.75" thickBot="1">
      <c r="B44" s="119" t="s">
        <v>155</v>
      </c>
      <c r="C44" s="41"/>
      <c r="D44" s="41"/>
      <c r="E44" s="42" t="s">
        <v>40</v>
      </c>
      <c r="F44" s="42" t="s">
        <v>40</v>
      </c>
      <c r="G44" s="42" t="s">
        <v>40</v>
      </c>
      <c r="H44" s="46"/>
      <c r="I44" s="46"/>
      <c r="J44" s="48"/>
      <c r="K44" s="46"/>
      <c r="L44" s="46"/>
    </row>
    <row r="45" spans="2:12" ht="15.75" thickBot="1">
      <c r="B45" s="119" t="s">
        <v>48</v>
      </c>
      <c r="C45" s="120"/>
      <c r="D45" s="120"/>
      <c r="E45" s="120"/>
      <c r="F45" s="120"/>
      <c r="G45" s="120"/>
      <c r="H45" s="46"/>
      <c r="I45" s="46"/>
      <c r="J45" s="48"/>
      <c r="K45" s="46"/>
      <c r="L45" s="46"/>
    </row>
    <row r="46" spans="2:12" ht="15.75" thickBot="1">
      <c r="B46" s="119" t="s">
        <v>49</v>
      </c>
      <c r="C46" s="41"/>
      <c r="D46" s="41"/>
      <c r="E46" s="42"/>
      <c r="F46" s="42"/>
      <c r="G46" s="42"/>
      <c r="H46" s="46"/>
      <c r="I46" s="46"/>
      <c r="J46" s="48"/>
      <c r="K46" s="46"/>
      <c r="L46" s="46"/>
    </row>
    <row r="47" spans="2:12" ht="15.75" thickBot="1">
      <c r="B47" s="119" t="s">
        <v>50</v>
      </c>
      <c r="C47" s="120"/>
      <c r="D47" s="120"/>
      <c r="E47" s="120"/>
      <c r="F47" s="120"/>
      <c r="G47" s="120"/>
      <c r="H47" s="46"/>
      <c r="I47" s="46"/>
      <c r="J47" s="48"/>
      <c r="K47" s="46"/>
      <c r="L47" s="46"/>
    </row>
    <row r="48" spans="2:12" ht="15.75" thickBot="1">
      <c r="B48" s="119" t="s">
        <v>51</v>
      </c>
      <c r="C48" s="41"/>
      <c r="D48" s="41"/>
      <c r="E48" s="42"/>
      <c r="F48" s="42"/>
      <c r="G48" s="42"/>
      <c r="H48" s="46"/>
      <c r="I48" s="46"/>
      <c r="J48" s="48"/>
      <c r="K48" s="46"/>
      <c r="L48" s="46"/>
    </row>
    <row r="49" spans="2:13" ht="15.75" thickBot="1">
      <c r="B49" s="119" t="s">
        <v>52</v>
      </c>
      <c r="C49" s="120"/>
      <c r="D49" s="120"/>
      <c r="E49" s="120"/>
      <c r="F49" s="120"/>
      <c r="G49" s="120"/>
      <c r="H49" s="46"/>
      <c r="I49" s="46"/>
      <c r="J49" s="48"/>
      <c r="K49" s="46"/>
      <c r="L49" s="46"/>
    </row>
    <row r="50" spans="2:13" ht="15.75" thickBot="1">
      <c r="B50" s="121" t="s">
        <v>53</v>
      </c>
      <c r="C50" s="41"/>
      <c r="D50" s="41"/>
      <c r="E50" s="42"/>
      <c r="F50" s="42"/>
      <c r="G50" s="42"/>
      <c r="H50" s="46"/>
      <c r="I50" s="46"/>
      <c r="J50" s="48"/>
      <c r="K50" s="46"/>
      <c r="L50" s="46"/>
    </row>
    <row r="51" spans="2:13" ht="15.75" thickBot="1">
      <c r="B51" s="112"/>
      <c r="C51" s="112"/>
      <c r="D51" s="46"/>
      <c r="E51" s="46"/>
      <c r="F51" s="46"/>
      <c r="G51" s="46"/>
      <c r="H51" s="46"/>
      <c r="I51" s="46"/>
      <c r="J51" s="46"/>
      <c r="K51" s="46"/>
      <c r="L51" s="46"/>
      <c r="M51" s="46"/>
    </row>
    <row r="52" spans="2:13">
      <c r="B52" s="831" t="s">
        <v>157</v>
      </c>
      <c r="C52" s="832"/>
      <c r="D52" s="832"/>
      <c r="E52" s="833"/>
      <c r="F52" s="46"/>
      <c r="G52" s="46"/>
      <c r="H52" s="46"/>
      <c r="I52" s="46"/>
      <c r="J52" s="46"/>
      <c r="K52" s="46"/>
      <c r="L52" s="46"/>
      <c r="M52" s="46"/>
    </row>
    <row r="53" spans="2:13" ht="15" customHeight="1">
      <c r="B53" s="834" t="s">
        <v>158</v>
      </c>
      <c r="C53" s="835"/>
      <c r="D53" s="835"/>
      <c r="E53" s="836"/>
      <c r="F53" s="48"/>
      <c r="G53" s="46"/>
      <c r="H53" s="46"/>
      <c r="I53" s="46"/>
      <c r="J53" s="46"/>
      <c r="K53" s="46"/>
      <c r="L53" s="46"/>
      <c r="M53" s="46"/>
    </row>
    <row r="54" spans="2:13" ht="64.5" thickBot="1">
      <c r="B54" s="25" t="s">
        <v>166</v>
      </c>
      <c r="C54" s="26" t="s">
        <v>226</v>
      </c>
      <c r="D54" s="26" t="s">
        <v>227</v>
      </c>
      <c r="E54" s="26" t="s">
        <v>198</v>
      </c>
      <c r="F54" s="26" t="s">
        <v>167</v>
      </c>
      <c r="G54" s="34" t="s">
        <v>200</v>
      </c>
      <c r="H54" s="37" t="s">
        <v>168</v>
      </c>
      <c r="I54" s="37" t="s">
        <v>202</v>
      </c>
      <c r="J54" s="46"/>
      <c r="K54" s="46"/>
      <c r="L54" s="46"/>
      <c r="M54" s="46"/>
    </row>
    <row r="55" spans="2:13" ht="144" customHeight="1" thickBot="1">
      <c r="B55" s="119" t="s">
        <v>280</v>
      </c>
      <c r="C55" s="166" t="s">
        <v>272</v>
      </c>
      <c r="D55" s="41" t="s">
        <v>228</v>
      </c>
      <c r="E55" s="41"/>
      <c r="F55" s="42" t="s">
        <v>199</v>
      </c>
      <c r="G55" s="41" t="s">
        <v>201</v>
      </c>
      <c r="H55" s="42" t="s">
        <v>40</v>
      </c>
      <c r="I55" s="42"/>
      <c r="J55" s="48"/>
      <c r="K55" s="46"/>
      <c r="L55" s="46"/>
    </row>
    <row r="56" spans="2:13" ht="15.75" thickBot="1">
      <c r="B56" s="112"/>
      <c r="C56" s="112"/>
      <c r="D56" s="46"/>
      <c r="E56" s="46"/>
      <c r="F56" s="46"/>
      <c r="G56" s="46"/>
      <c r="H56" s="46"/>
      <c r="I56" s="46"/>
      <c r="J56" s="48"/>
      <c r="K56" s="46"/>
      <c r="L56" s="46"/>
    </row>
    <row r="57" spans="2:13" ht="15.75" thickBot="1">
      <c r="B57" s="795" t="s">
        <v>54</v>
      </c>
      <c r="C57" s="809"/>
      <c r="D57" s="809"/>
      <c r="E57" s="796"/>
      <c r="F57" s="46"/>
      <c r="G57" s="46"/>
      <c r="H57" s="46"/>
      <c r="I57" s="46"/>
      <c r="J57" s="48"/>
      <c r="K57" s="46"/>
      <c r="L57" s="46"/>
    </row>
    <row r="58" spans="2:13" ht="15.75" thickBot="1">
      <c r="B58" s="810" t="s">
        <v>55</v>
      </c>
      <c r="C58" s="811"/>
      <c r="D58" s="811"/>
      <c r="E58" s="812"/>
      <c r="F58" s="46"/>
      <c r="G58" s="46"/>
      <c r="H58" s="46"/>
      <c r="I58" s="46"/>
      <c r="J58" s="48"/>
      <c r="K58" s="46"/>
      <c r="L58" s="46"/>
    </row>
    <row r="59" spans="2:13" ht="30" customHeight="1" thickBot="1">
      <c r="B59" s="29" t="s">
        <v>56</v>
      </c>
      <c r="C59" s="30" t="s">
        <v>4</v>
      </c>
      <c r="D59" s="30" t="s">
        <v>57</v>
      </c>
      <c r="E59" s="31" t="s">
        <v>46</v>
      </c>
      <c r="F59" s="46"/>
      <c r="G59" s="46"/>
      <c r="H59" s="46"/>
      <c r="I59" s="46"/>
      <c r="J59" s="48"/>
      <c r="K59" s="46"/>
      <c r="L59" s="46"/>
    </row>
    <row r="60" spans="2:13" ht="15.75" thickBot="1">
      <c r="B60" s="122" t="s">
        <v>58</v>
      </c>
      <c r="C60" s="41"/>
      <c r="D60" s="41"/>
      <c r="E60" s="42" t="s">
        <v>40</v>
      </c>
      <c r="F60" s="46"/>
      <c r="G60" s="46"/>
      <c r="H60" s="46"/>
      <c r="I60" s="46"/>
      <c r="J60" s="48"/>
      <c r="K60" s="46"/>
      <c r="L60" s="46"/>
    </row>
    <row r="61" spans="2:13" ht="15.75" thickBot="1">
      <c r="B61" s="116" t="s">
        <v>59</v>
      </c>
      <c r="C61" s="120"/>
      <c r="D61" s="120"/>
      <c r="E61" s="120"/>
      <c r="F61" s="46"/>
      <c r="G61" s="46"/>
      <c r="H61" s="46"/>
      <c r="I61" s="46"/>
      <c r="J61" s="48"/>
      <c r="K61" s="46"/>
      <c r="L61" s="46"/>
    </row>
    <row r="62" spans="2:13" ht="15.75" thickBot="1">
      <c r="B62" s="116" t="s">
        <v>60</v>
      </c>
      <c r="C62" s="41"/>
      <c r="D62" s="41"/>
      <c r="E62" s="42"/>
      <c r="F62" s="46"/>
      <c r="G62" s="46"/>
      <c r="H62" s="46"/>
      <c r="I62" s="46"/>
      <c r="J62" s="48"/>
      <c r="K62" s="46"/>
      <c r="L62" s="46"/>
    </row>
    <row r="63" spans="2:13" ht="15.75" thickBot="1">
      <c r="B63" s="116" t="s">
        <v>61</v>
      </c>
      <c r="C63" s="120"/>
      <c r="D63" s="120"/>
      <c r="E63" s="120"/>
      <c r="F63" s="46"/>
      <c r="G63" s="46"/>
      <c r="H63" s="46"/>
      <c r="I63" s="46"/>
      <c r="J63" s="48"/>
      <c r="K63" s="46"/>
      <c r="L63" s="46"/>
    </row>
    <row r="64" spans="2:13" ht="15.75" thickBot="1">
      <c r="B64" s="123" t="s">
        <v>53</v>
      </c>
      <c r="C64" s="41"/>
      <c r="D64" s="41"/>
      <c r="E64" s="42"/>
      <c r="F64" s="46"/>
      <c r="G64" s="46"/>
      <c r="H64" s="46"/>
      <c r="I64" s="46"/>
      <c r="J64" s="48"/>
      <c r="K64" s="46"/>
      <c r="L64" s="46"/>
    </row>
    <row r="65" spans="2:12" ht="15.75" thickBot="1">
      <c r="B65" s="169"/>
      <c r="C65" s="169"/>
      <c r="D65" s="169"/>
      <c r="E65" s="169"/>
      <c r="F65" s="169"/>
      <c r="G65" s="48"/>
      <c r="H65" s="46"/>
      <c r="I65" s="46"/>
      <c r="J65" s="48"/>
      <c r="K65" s="46"/>
      <c r="L65" s="46"/>
    </row>
    <row r="66" spans="2:12" ht="15.75" thickBot="1">
      <c r="B66" s="776" t="s">
        <v>62</v>
      </c>
      <c r="C66" s="777"/>
      <c r="D66" s="777"/>
      <c r="E66" s="777"/>
      <c r="F66" s="777"/>
      <c r="G66" s="778"/>
      <c r="H66" s="46"/>
      <c r="I66" s="46"/>
      <c r="J66" s="48"/>
      <c r="K66" s="46"/>
      <c r="L66" s="46"/>
    </row>
    <row r="67" spans="2:12" ht="46.5" customHeight="1" thickBot="1">
      <c r="B67" s="40" t="s">
        <v>63</v>
      </c>
      <c r="C67" s="155" t="s">
        <v>64</v>
      </c>
      <c r="D67" s="155" t="s">
        <v>65</v>
      </c>
      <c r="E67" s="155" t="s">
        <v>66</v>
      </c>
      <c r="F67" s="155" t="s">
        <v>46</v>
      </c>
      <c r="G67" s="155" t="s">
        <v>39</v>
      </c>
      <c r="H67" s="46"/>
      <c r="I67" s="46"/>
      <c r="J67" s="48"/>
      <c r="K67" s="46"/>
      <c r="L67" s="46"/>
    </row>
    <row r="68" spans="2:12" ht="102.75" thickBot="1">
      <c r="B68" s="788" t="s">
        <v>159</v>
      </c>
      <c r="C68" s="124" t="s">
        <v>288</v>
      </c>
      <c r="D68" s="41"/>
      <c r="E68" s="125" t="s">
        <v>265</v>
      </c>
      <c r="F68" s="41" t="s">
        <v>203</v>
      </c>
      <c r="G68" s="42"/>
      <c r="H68" s="46"/>
      <c r="I68" s="46"/>
      <c r="J68" s="48"/>
      <c r="K68" s="46"/>
      <c r="L68" s="46"/>
    </row>
    <row r="69" spans="2:12" ht="87.75" customHeight="1" thickBot="1">
      <c r="B69" s="789"/>
      <c r="C69" s="126" t="s">
        <v>204</v>
      </c>
      <c r="D69" s="120"/>
      <c r="E69" s="120" t="s">
        <v>83</v>
      </c>
      <c r="F69" s="120" t="s">
        <v>205</v>
      </c>
      <c r="G69" s="120"/>
      <c r="H69" s="46"/>
      <c r="I69" s="46"/>
      <c r="J69" s="48"/>
      <c r="K69" s="46"/>
      <c r="L69" s="46"/>
    </row>
    <row r="70" spans="2:12" ht="87.75" customHeight="1" thickBot="1">
      <c r="B70" s="789"/>
      <c r="C70" s="127" t="s">
        <v>219</v>
      </c>
      <c r="D70" s="128"/>
      <c r="E70" s="128" t="s">
        <v>206</v>
      </c>
      <c r="F70" s="128" t="s">
        <v>207</v>
      </c>
      <c r="G70" s="129"/>
      <c r="H70" s="46"/>
      <c r="I70" s="46"/>
      <c r="J70" s="48"/>
      <c r="K70" s="46"/>
      <c r="L70" s="46"/>
    </row>
    <row r="71" spans="2:12" ht="67.5" customHeight="1" thickBot="1">
      <c r="B71" s="837" t="s">
        <v>160</v>
      </c>
      <c r="C71" s="130" t="s">
        <v>208</v>
      </c>
      <c r="D71" s="125"/>
      <c r="E71" s="125" t="s">
        <v>83</v>
      </c>
      <c r="F71" s="125" t="s">
        <v>209</v>
      </c>
      <c r="G71" s="131"/>
      <c r="H71" s="46"/>
      <c r="I71" s="46"/>
      <c r="J71" s="48"/>
      <c r="K71" s="46"/>
      <c r="L71" s="46"/>
    </row>
    <row r="72" spans="2:12" ht="90" thickBot="1">
      <c r="B72" s="837"/>
      <c r="C72" s="130" t="s">
        <v>210</v>
      </c>
      <c r="D72" s="125"/>
      <c r="E72" s="125" t="s">
        <v>83</v>
      </c>
      <c r="F72" s="125" t="s">
        <v>211</v>
      </c>
      <c r="G72" s="131"/>
      <c r="H72" s="46"/>
      <c r="I72" s="46"/>
      <c r="J72" s="48"/>
      <c r="K72" s="46"/>
      <c r="L72" s="46"/>
    </row>
    <row r="73" spans="2:12" ht="39" thickBot="1">
      <c r="B73" s="837"/>
      <c r="C73" s="126" t="s">
        <v>163</v>
      </c>
      <c r="D73" s="120"/>
      <c r="E73" s="120" t="s">
        <v>83</v>
      </c>
      <c r="F73" s="120"/>
      <c r="G73" s="120"/>
      <c r="H73" s="46"/>
      <c r="I73" s="46"/>
      <c r="J73" s="48"/>
      <c r="K73" s="46"/>
      <c r="L73" s="46"/>
    </row>
    <row r="74" spans="2:12" ht="77.25" thickBot="1">
      <c r="B74" s="837"/>
      <c r="C74" s="130" t="s">
        <v>212</v>
      </c>
      <c r="D74" s="125"/>
      <c r="E74" s="125" t="s">
        <v>83</v>
      </c>
      <c r="F74" s="125" t="s">
        <v>213</v>
      </c>
      <c r="G74" s="131"/>
      <c r="H74" s="46"/>
      <c r="I74" s="46"/>
      <c r="J74" s="48"/>
      <c r="K74" s="46"/>
      <c r="L74" s="46"/>
    </row>
    <row r="75" spans="2:12" ht="71.25" customHeight="1" thickBot="1">
      <c r="B75" s="837"/>
      <c r="C75" s="126" t="s">
        <v>214</v>
      </c>
      <c r="D75" s="120"/>
      <c r="E75" s="120" t="s">
        <v>215</v>
      </c>
      <c r="F75" s="120" t="s">
        <v>281</v>
      </c>
      <c r="G75" s="120"/>
      <c r="H75" s="46"/>
      <c r="I75" s="46"/>
      <c r="J75" s="48"/>
      <c r="K75" s="46"/>
      <c r="L75" s="46"/>
    </row>
    <row r="76" spans="2:12" ht="51.75" customHeight="1" thickBot="1">
      <c r="B76" s="838" t="s">
        <v>161</v>
      </c>
      <c r="C76" s="127" t="s">
        <v>229</v>
      </c>
      <c r="D76" s="128"/>
      <c r="E76" s="128" t="s">
        <v>282</v>
      </c>
      <c r="F76" s="128"/>
      <c r="G76" s="129"/>
      <c r="H76" s="46"/>
      <c r="I76" s="46"/>
      <c r="J76" s="48"/>
      <c r="K76" s="46"/>
      <c r="L76" s="46"/>
    </row>
    <row r="77" spans="2:12" ht="80.25" customHeight="1" thickBot="1">
      <c r="B77" s="789"/>
      <c r="C77" s="130" t="s">
        <v>230</v>
      </c>
      <c r="D77" s="125"/>
      <c r="E77" s="125" t="s">
        <v>83</v>
      </c>
      <c r="F77" s="125" t="s">
        <v>216</v>
      </c>
      <c r="G77" s="131"/>
      <c r="H77" s="46"/>
      <c r="I77" s="46"/>
      <c r="J77" s="48"/>
      <c r="K77" s="46"/>
      <c r="L77" s="46"/>
    </row>
    <row r="78" spans="2:12" ht="66.75" customHeight="1" thickBot="1">
      <c r="B78" s="789"/>
      <c r="C78" s="126" t="s">
        <v>231</v>
      </c>
      <c r="D78" s="120"/>
      <c r="E78" s="120" t="s">
        <v>217</v>
      </c>
      <c r="F78" s="120" t="s">
        <v>218</v>
      </c>
      <c r="G78" s="120"/>
      <c r="H78" s="46"/>
      <c r="I78" s="46"/>
      <c r="J78" s="48"/>
      <c r="K78" s="46"/>
      <c r="L78" s="46"/>
    </row>
    <row r="79" spans="2:12" ht="64.5" thickBot="1">
      <c r="B79" s="789"/>
      <c r="C79" s="126" t="s">
        <v>244</v>
      </c>
      <c r="D79" s="120"/>
      <c r="E79" s="120" t="s">
        <v>220</v>
      </c>
      <c r="F79" s="120" t="s">
        <v>283</v>
      </c>
      <c r="G79" s="120"/>
      <c r="H79" s="46"/>
      <c r="I79" s="46"/>
      <c r="J79" s="48"/>
      <c r="K79" s="46"/>
      <c r="L79" s="46"/>
    </row>
    <row r="80" spans="2:12" ht="51.75" thickBot="1">
      <c r="B80" s="789"/>
      <c r="C80" s="130" t="s">
        <v>245</v>
      </c>
      <c r="D80" s="125"/>
      <c r="E80" s="125" t="s">
        <v>83</v>
      </c>
      <c r="F80" s="125"/>
      <c r="G80" s="131"/>
      <c r="H80" s="46"/>
      <c r="I80" s="46"/>
      <c r="J80" s="48"/>
      <c r="K80" s="46"/>
      <c r="L80" s="46"/>
    </row>
    <row r="81" spans="2:12" ht="39" thickBot="1">
      <c r="B81" s="789"/>
      <c r="C81" s="130" t="s">
        <v>284</v>
      </c>
      <c r="D81" s="125"/>
      <c r="E81" s="125" t="s">
        <v>83</v>
      </c>
      <c r="F81" s="125"/>
      <c r="G81" s="131"/>
      <c r="H81" s="46"/>
      <c r="I81" s="46"/>
      <c r="J81" s="48"/>
      <c r="K81" s="46"/>
      <c r="L81" s="46"/>
    </row>
    <row r="82" spans="2:12" ht="77.25" thickBot="1">
      <c r="B82" s="789"/>
      <c r="C82" s="130" t="s">
        <v>246</v>
      </c>
      <c r="D82" s="125"/>
      <c r="E82" s="125" t="s">
        <v>83</v>
      </c>
      <c r="F82" s="125"/>
      <c r="G82" s="131"/>
      <c r="H82" s="46"/>
      <c r="I82" s="46"/>
      <c r="J82" s="48"/>
      <c r="K82" s="46"/>
      <c r="L82" s="46"/>
    </row>
    <row r="83" spans="2:12" ht="57.75" customHeight="1" thickBot="1">
      <c r="B83" s="789"/>
      <c r="C83" s="130" t="s">
        <v>247</v>
      </c>
      <c r="D83" s="125"/>
      <c r="E83" s="125" t="s">
        <v>83</v>
      </c>
      <c r="F83" s="125" t="s">
        <v>83</v>
      </c>
      <c r="G83" s="131"/>
      <c r="H83" s="46"/>
      <c r="I83" s="46"/>
      <c r="J83" s="48"/>
      <c r="K83" s="46"/>
      <c r="L83" s="46"/>
    </row>
    <row r="84" spans="2:12" ht="68.25" customHeight="1" thickBot="1">
      <c r="B84" s="789"/>
      <c r="C84" s="126" t="s">
        <v>248</v>
      </c>
      <c r="D84" s="125"/>
      <c r="E84" s="125" t="s">
        <v>83</v>
      </c>
      <c r="F84" s="125" t="s">
        <v>221</v>
      </c>
      <c r="G84" s="131"/>
      <c r="H84" s="46"/>
      <c r="I84" s="46"/>
      <c r="J84" s="48"/>
      <c r="K84" s="46"/>
      <c r="L84" s="46"/>
    </row>
    <row r="85" spans="2:12" ht="59.25" customHeight="1" thickBot="1">
      <c r="B85" s="788" t="s">
        <v>162</v>
      </c>
      <c r="C85" s="130" t="s">
        <v>222</v>
      </c>
      <c r="D85" s="125"/>
      <c r="E85" s="125" t="s">
        <v>83</v>
      </c>
      <c r="F85" s="125" t="s">
        <v>164</v>
      </c>
      <c r="G85" s="131"/>
      <c r="H85" s="46"/>
      <c r="I85" s="46"/>
      <c r="J85" s="48"/>
      <c r="K85" s="46"/>
      <c r="L85" s="46"/>
    </row>
    <row r="86" spans="2:12" ht="84" customHeight="1" thickBot="1">
      <c r="B86" s="790"/>
      <c r="C86" s="130" t="s">
        <v>232</v>
      </c>
      <c r="D86" s="125"/>
      <c r="E86" s="125" t="s">
        <v>223</v>
      </c>
      <c r="F86" s="125" t="s">
        <v>224</v>
      </c>
      <c r="G86" s="131"/>
      <c r="H86" s="46"/>
      <c r="I86" s="46"/>
      <c r="J86" s="48"/>
      <c r="K86" s="46"/>
      <c r="L86" s="46"/>
    </row>
    <row r="87" spans="2:12">
      <c r="H87" s="46"/>
      <c r="I87" s="46"/>
      <c r="J87" s="48"/>
      <c r="K87" s="46"/>
      <c r="L87" s="46"/>
    </row>
    <row r="88" spans="2:12" ht="15.75" thickBot="1">
      <c r="H88" s="46"/>
      <c r="I88" s="46"/>
      <c r="J88" s="48"/>
      <c r="K88" s="46"/>
      <c r="L88" s="46"/>
    </row>
    <row r="89" spans="2:12" ht="15.75" customHeight="1" thickBot="1">
      <c r="B89" s="823" t="s">
        <v>237</v>
      </c>
      <c r="C89" s="824"/>
      <c r="D89" s="824"/>
      <c r="E89" s="825"/>
      <c r="H89" s="132"/>
      <c r="I89" s="46"/>
      <c r="J89" s="48"/>
      <c r="K89" s="46"/>
      <c r="L89" s="46"/>
    </row>
    <row r="90" spans="2:12" ht="77.25" thickBot="1">
      <c r="B90" s="157" t="s">
        <v>238</v>
      </c>
      <c r="C90" s="157" t="s">
        <v>239</v>
      </c>
      <c r="D90" s="154" t="s">
        <v>240</v>
      </c>
      <c r="E90" s="154" t="s">
        <v>241</v>
      </c>
      <c r="H90" s="154" t="s">
        <v>46</v>
      </c>
      <c r="I90" s="46"/>
      <c r="J90" s="48"/>
      <c r="K90" s="46"/>
      <c r="L90" s="46"/>
    </row>
    <row r="91" spans="2:12" ht="15.75" thickBot="1">
      <c r="B91" s="12"/>
      <c r="C91" s="120"/>
      <c r="D91" s="120"/>
      <c r="E91" s="120"/>
      <c r="H91" s="120"/>
      <c r="I91" s="46"/>
      <c r="J91" s="48"/>
      <c r="K91" s="46"/>
      <c r="L91" s="46"/>
    </row>
    <row r="92" spans="2:12" ht="15.75" thickBot="1">
      <c r="H92" s="46"/>
      <c r="I92" s="46"/>
      <c r="J92" s="48"/>
      <c r="K92" s="46"/>
      <c r="L92" s="46"/>
    </row>
    <row r="93" spans="2:12" ht="41.25" customHeight="1" thickBot="1">
      <c r="B93" s="820" t="s">
        <v>263</v>
      </c>
      <c r="C93" s="821"/>
      <c r="D93" s="822"/>
      <c r="E93" s="74"/>
      <c r="F93" s="74"/>
      <c r="G93" s="74"/>
      <c r="H93" s="46"/>
      <c r="I93" s="46"/>
      <c r="J93" s="48"/>
      <c r="K93" s="46"/>
      <c r="L93" s="46"/>
    </row>
    <row r="94" spans="2:12" ht="50.25" customHeight="1" thickBot="1">
      <c r="B94" s="35" t="s">
        <v>242</v>
      </c>
      <c r="C94" s="35" t="s">
        <v>243</v>
      </c>
      <c r="D94" s="35" t="s">
        <v>193</v>
      </c>
      <c r="E94" s="74"/>
      <c r="F94" s="74"/>
      <c r="G94" s="74"/>
      <c r="H94" s="46"/>
      <c r="I94" s="46"/>
      <c r="J94" s="48"/>
      <c r="K94" s="46"/>
      <c r="L94" s="46"/>
    </row>
    <row r="95" spans="2:12" ht="50.25" customHeight="1" thickBot="1">
      <c r="B95" s="14" t="s">
        <v>179</v>
      </c>
      <c r="C95" s="43"/>
      <c r="D95" s="43" t="s">
        <v>278</v>
      </c>
      <c r="E95" s="74"/>
      <c r="F95" s="74"/>
      <c r="G95" s="74"/>
      <c r="H95" s="46"/>
      <c r="I95" s="46"/>
      <c r="J95" s="48"/>
      <c r="K95" s="46"/>
      <c r="L95" s="46"/>
    </row>
    <row r="96" spans="2:12" ht="15.75" thickBot="1">
      <c r="B96" s="133"/>
      <c r="C96" s="169"/>
      <c r="D96" s="169"/>
      <c r="E96" s="169"/>
      <c r="F96" s="169"/>
      <c r="G96" s="48"/>
      <c r="H96" s="48"/>
      <c r="I96" s="48"/>
      <c r="J96" s="48"/>
      <c r="K96" s="46"/>
      <c r="L96" s="46"/>
    </row>
    <row r="97" spans="2:12" ht="33" customHeight="1" thickBot="1">
      <c r="B97" s="823" t="s">
        <v>148</v>
      </c>
      <c r="C97" s="824"/>
      <c r="D97" s="824"/>
      <c r="E97" s="825"/>
      <c r="F97" s="169"/>
      <c r="G97" s="169"/>
      <c r="H97" s="46"/>
      <c r="I97" s="46"/>
      <c r="J97" s="48"/>
      <c r="K97" s="46"/>
      <c r="L97" s="46"/>
    </row>
    <row r="98" spans="2:12" ht="63" customHeight="1">
      <c r="B98" s="134" t="s">
        <v>146</v>
      </c>
      <c r="C98" s="174" t="s">
        <v>145</v>
      </c>
      <c r="D98" s="172" t="s">
        <v>192</v>
      </c>
      <c r="E98" s="173" t="s">
        <v>46</v>
      </c>
      <c r="F98" s="169"/>
      <c r="G98" s="169"/>
      <c r="H98" s="46"/>
      <c r="I98" s="46"/>
      <c r="J98" s="48"/>
      <c r="K98" s="46"/>
      <c r="L98" s="46"/>
    </row>
    <row r="99" spans="2:12" ht="99.75">
      <c r="B99" s="179" t="s">
        <v>548</v>
      </c>
      <c r="C99" s="181" t="s">
        <v>522</v>
      </c>
      <c r="D99" s="182">
        <v>0.2104</v>
      </c>
      <c r="E99" s="180" t="s">
        <v>523</v>
      </c>
      <c r="F99" s="169"/>
      <c r="G99" s="169"/>
      <c r="H99" s="46"/>
      <c r="I99" s="46"/>
      <c r="J99" s="48"/>
      <c r="K99" s="46"/>
      <c r="L99" s="46"/>
    </row>
    <row r="100" spans="2:12" ht="142.5">
      <c r="B100" s="179" t="s">
        <v>547</v>
      </c>
      <c r="C100" s="181" t="s">
        <v>524</v>
      </c>
      <c r="D100" s="182">
        <v>0.32</v>
      </c>
      <c r="E100" s="180" t="s">
        <v>525</v>
      </c>
      <c r="F100" s="169"/>
      <c r="G100" s="169"/>
      <c r="H100" s="46"/>
      <c r="I100" s="46"/>
      <c r="J100" s="48"/>
      <c r="K100" s="46"/>
      <c r="L100" s="46"/>
    </row>
    <row r="101" spans="2:12" ht="99.75">
      <c r="B101" s="179" t="s">
        <v>557</v>
      </c>
      <c r="C101" s="181" t="s">
        <v>526</v>
      </c>
      <c r="D101" s="182">
        <v>0.16</v>
      </c>
      <c r="E101" s="180" t="s">
        <v>527</v>
      </c>
    </row>
    <row r="102" spans="2:12" ht="114">
      <c r="B102" s="179" t="s">
        <v>556</v>
      </c>
      <c r="C102" s="181" t="s">
        <v>528</v>
      </c>
      <c r="D102" s="182">
        <v>0.2</v>
      </c>
      <c r="E102" s="180" t="s">
        <v>529</v>
      </c>
    </row>
    <row r="103" spans="2:12" ht="142.5">
      <c r="B103" s="179" t="s">
        <v>553</v>
      </c>
      <c r="C103" s="181" t="s">
        <v>530</v>
      </c>
      <c r="D103" s="182">
        <v>0.55000000000000004</v>
      </c>
      <c r="E103" s="180" t="s">
        <v>531</v>
      </c>
    </row>
    <row r="104" spans="2:12" ht="242.25">
      <c r="B104" s="179" t="s">
        <v>551</v>
      </c>
      <c r="C104" s="181" t="s">
        <v>532</v>
      </c>
      <c r="D104" s="182">
        <v>1</v>
      </c>
      <c r="E104" s="180" t="s">
        <v>534</v>
      </c>
    </row>
    <row r="105" spans="2:12" ht="114">
      <c r="B105" s="179" t="s">
        <v>555</v>
      </c>
      <c r="C105" s="181" t="s">
        <v>535</v>
      </c>
      <c r="D105" s="182">
        <v>0.52</v>
      </c>
      <c r="E105" s="180" t="s">
        <v>536</v>
      </c>
    </row>
    <row r="106" spans="2:12" ht="128.25">
      <c r="B106" s="179" t="s">
        <v>554</v>
      </c>
      <c r="C106" s="181" t="s">
        <v>537</v>
      </c>
      <c r="D106" s="182">
        <v>1</v>
      </c>
      <c r="E106" s="180" t="s">
        <v>538</v>
      </c>
    </row>
    <row r="107" spans="2:12" ht="185.25">
      <c r="B107" s="179" t="s">
        <v>552</v>
      </c>
      <c r="C107" s="181" t="s">
        <v>539</v>
      </c>
      <c r="D107" s="182">
        <v>0.19</v>
      </c>
      <c r="E107" s="180" t="s">
        <v>540</v>
      </c>
    </row>
    <row r="108" spans="2:12" ht="54" customHeight="1">
      <c r="B108" s="839" t="s">
        <v>583</v>
      </c>
      <c r="C108" s="181" t="s">
        <v>541</v>
      </c>
      <c r="D108" s="182">
        <v>0.3</v>
      </c>
      <c r="E108" s="180" t="s">
        <v>542</v>
      </c>
    </row>
    <row r="109" spans="2:12" ht="39" customHeight="1">
      <c r="B109" s="839"/>
      <c r="C109" s="181" t="s">
        <v>543</v>
      </c>
      <c r="D109" s="182">
        <v>1</v>
      </c>
      <c r="E109" s="180" t="s">
        <v>544</v>
      </c>
    </row>
    <row r="110" spans="2:12" ht="51.75" customHeight="1">
      <c r="B110" s="183" t="s">
        <v>549</v>
      </c>
      <c r="C110" s="183"/>
      <c r="D110" s="183"/>
      <c r="E110" s="183"/>
    </row>
    <row r="111" spans="2:12" ht="56.25" customHeight="1">
      <c r="B111" s="179" t="s">
        <v>550</v>
      </c>
      <c r="C111" s="179"/>
      <c r="D111" s="179"/>
      <c r="E111" s="179"/>
    </row>
    <row r="112" spans="2:12" ht="54.75" customHeight="1">
      <c r="B112" s="179" t="s">
        <v>558</v>
      </c>
      <c r="C112" s="179"/>
      <c r="D112" s="179"/>
      <c r="E112" s="179"/>
    </row>
    <row r="113" spans="2:5" ht="42.75">
      <c r="B113" s="179" t="s">
        <v>559</v>
      </c>
      <c r="C113" s="179"/>
      <c r="D113" s="179"/>
      <c r="E113" s="179"/>
    </row>
    <row r="114" spans="2:5" ht="28.5">
      <c r="B114" s="179" t="s">
        <v>560</v>
      </c>
      <c r="C114" s="179"/>
      <c r="D114" s="179"/>
      <c r="E114" s="179"/>
    </row>
    <row r="115" spans="2:5" ht="47.25" customHeight="1">
      <c r="B115" s="179" t="s">
        <v>562</v>
      </c>
      <c r="C115" s="179"/>
      <c r="D115" s="179"/>
      <c r="E115" s="179"/>
    </row>
    <row r="116" spans="2:5" ht="28.5">
      <c r="B116" s="179" t="s">
        <v>561</v>
      </c>
      <c r="C116" s="179"/>
      <c r="D116" s="179"/>
      <c r="E116" s="179"/>
    </row>
  </sheetData>
  <mergeCells count="20">
    <mergeCell ref="B71:B75"/>
    <mergeCell ref="B76:B84"/>
    <mergeCell ref="B85:B86"/>
    <mergeCell ref="B89:E89"/>
    <mergeCell ref="B108:B109"/>
    <mergeCell ref="B93:D93"/>
    <mergeCell ref="B97:E97"/>
    <mergeCell ref="B66:G66"/>
    <mergeCell ref="B68:B70"/>
    <mergeCell ref="B58:E58"/>
    <mergeCell ref="B15:B16"/>
    <mergeCell ref="B18:F18"/>
    <mergeCell ref="B22:E22"/>
    <mergeCell ref="B31:D31"/>
    <mergeCell ref="B39:D39"/>
    <mergeCell ref="B41:E41"/>
    <mergeCell ref="B42:E42"/>
    <mergeCell ref="B52:E52"/>
    <mergeCell ref="B53:E53"/>
    <mergeCell ref="B57:E57"/>
  </mergeCells>
  <hyperlinks>
    <hyperlink ref="E105" r:id="rId1" display="https://www.compraspublicas.gob.ec/ProcesoContratacion/compras/PC/informacionProcesoContratacion2.cpe?idSoliCompra=XIlCwwldsvCZZiYOFN4Tp01Z0KngqKVc7_nbPARk2F8," xr:uid="{00000000-0004-0000-0900-000000000000}"/>
    <hyperlink ref="E106" r:id="rId2" display="https://www.compraspublicas.gob.ec/ProcesoContratacion/compras/EE/informacionResolucion.cpe?idRes=9683" xr:uid="{00000000-0004-0000-0900-000001000000}"/>
    <hyperlink ref="E107" r:id="rId3" display="https://www.compraspublicas.gob.ec/ProcesoContratacion/compras/PC/informacionProcesoContratacion2.cpe?idSoliCompra=SVeYW2ygLWC-Z1h1pKS3bPsiogF745G6u2YFACGccig," xr:uid="{00000000-0004-0000-0900-000002000000}"/>
    <hyperlink ref="E99" r:id="rId4" display="https://www.compraspublicas.gob.ec/ProcesoContratacion/compras/PC/informacionProcesoContratacion2.cpe?idSoliCompra=S5NfRSqvPeaJgfS_bK7JC9pULcOEKkFKoJem365iTTM," xr:uid="{00000000-0004-0000-0900-000003000000}"/>
    <hyperlink ref="E100" r:id="rId5" display="https://www.compraspublicas.gob.ec/ProcesoContratacion/compras/PC/informacionProcesoContratacion2.cpe?idSoliCompra=EeCgVfbCOQYsGR5UDbHSLxYP_rHlroBPO10M8A_dkiw," xr:uid="{00000000-0004-0000-0900-000004000000}"/>
    <hyperlink ref="E101" r:id="rId6" display="https://www.compraspublicas.gob.ec/ProcesoContratacion/compras/PC/informacionProcesoContratacion2.cpe?idSoliCompra=MbPM7hMtwIrGbXpdADZV7p_eqLm8WWUx9kQ-WYbwc4c," xr:uid="{00000000-0004-0000-0900-000005000000}"/>
    <hyperlink ref="E103" r:id="rId7" display="https://www.compraspublicas.gob.ec/ProcesoContratacion/compras/PC/informacionProcesoContratacion2.cpe?idSoliCompra=y0WTd_j6t7hDESIMShFVPhRwzshWijeeI6wP6h7OIac," xr:uid="{00000000-0004-0000-0900-000006000000}"/>
    <hyperlink ref="E104" r:id="rId8" display="https://www.compraspublicas.gob.ec/ProcesoContratacion/compras/PC/informacionProcesoContratacion2.cpe?idSoliCompra=8fwWZvUmA_THb_F3Q-5woCsOy1rXMgYdkSme8rh2Ieo," xr:uid="{00000000-0004-0000-0900-000007000000}"/>
    <hyperlink ref="E108" r:id="rId9" display="https://www.compraspublicas.gob.ec/ProcesoContratacion/compras/PC/informacionProcesoContratacion2.cpe?idSoliCompra=dOv6ctd8KEehrPrWbW_sTPwOLC-6SzDTGxgps8hNA_0," xr:uid="{00000000-0004-0000-0900-000008000000}"/>
    <hyperlink ref="E109" r:id="rId10" display="https://www.compraspublicas.gob.ec/ProcesoContratacion/compras/PC/informacionProcesoContratacion2.cpe?idSoliCompra=hyaS5pd7HOPepKwxkjuVRxvP1wjhsky_lmw_tsRDmTs," xr:uid="{00000000-0004-0000-0900-000009000000}"/>
    <hyperlink ref="E102" r:id="rId11" display="https://www.compraspublicas.gob.ec/ProcesoContratacion/compras/PC/informacionProcesoContratacion2.cpe?idSoliCompra=uAP-tz-XoxRhRLYa-IaTN8uohXTj26N-mlJ8I9cEFXI," xr:uid="{00000000-0004-0000-0900-00000A000000}"/>
  </hyperlinks>
  <pageMargins left="0.11811023622047245" right="0.11811023622047245" top="0.74803149606299213" bottom="0.74803149606299213" header="0.31496062992125984" footer="0.31496062992125984"/>
  <pageSetup scale="70" orientation="portrait" r:id="rId1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53"/>
  <sheetViews>
    <sheetView topLeftCell="B40" zoomScale="85" zoomScaleNormal="85" workbookViewId="0">
      <selection activeCell="E68" sqref="E68"/>
    </sheetView>
  </sheetViews>
  <sheetFormatPr baseColWidth="10" defaultRowHeight="15"/>
  <cols>
    <col min="1" max="1" width="11.42578125" style="44"/>
    <col min="2" max="2" width="38.85546875" style="45" customWidth="1"/>
    <col min="3" max="3" width="35.28515625" style="45" customWidth="1"/>
    <col min="4" max="4" width="30" style="45" customWidth="1"/>
    <col min="5" max="5" width="35.85546875" style="45" customWidth="1"/>
    <col min="6" max="6" width="47.42578125" style="45" customWidth="1"/>
    <col min="7" max="7" width="26.7109375" style="45" customWidth="1"/>
    <col min="8" max="8" width="14" style="45" hidden="1" customWidth="1"/>
    <col min="9" max="9" width="26.5703125" style="45" customWidth="1"/>
    <col min="10" max="10" width="18.7109375" style="45" customWidth="1"/>
    <col min="11" max="11" width="34" style="45" customWidth="1"/>
    <col min="12" max="12" width="17.7109375" style="45" customWidth="1"/>
    <col min="13" max="13" width="17.85546875" style="45" customWidth="1"/>
    <col min="14" max="14" width="17.7109375" style="45" customWidth="1"/>
    <col min="15" max="16384" width="11.42578125" style="45"/>
  </cols>
  <sheetData>
    <row r="1" spans="2:13" ht="15.75" thickBot="1">
      <c r="B1" s="67"/>
      <c r="C1" s="67"/>
      <c r="D1" s="67"/>
      <c r="E1" s="46"/>
      <c r="F1" s="46"/>
      <c r="G1" s="46"/>
      <c r="H1" s="46"/>
      <c r="I1" s="46"/>
      <c r="J1" s="48"/>
      <c r="K1" s="46"/>
      <c r="L1" s="46"/>
    </row>
    <row r="2" spans="2:13" ht="15.75" thickBot="1">
      <c r="B2" s="840" t="s">
        <v>37</v>
      </c>
      <c r="C2" s="841"/>
      <c r="D2" s="841"/>
      <c r="E2" s="842"/>
      <c r="F2" s="46"/>
      <c r="G2" s="46"/>
      <c r="H2" s="46"/>
      <c r="I2" s="46"/>
      <c r="J2" s="48"/>
      <c r="K2" s="46"/>
      <c r="L2" s="46"/>
    </row>
    <row r="3" spans="2:13" ht="15.75" thickBot="1">
      <c r="B3" s="158" t="s">
        <v>147</v>
      </c>
      <c r="C3" s="160"/>
      <c r="D3" s="159"/>
      <c r="E3" s="161"/>
      <c r="F3" s="161"/>
      <c r="G3" s="161"/>
      <c r="H3" s="161"/>
      <c r="I3" s="161"/>
      <c r="J3" s="161"/>
      <c r="K3" s="161"/>
      <c r="L3" s="161"/>
      <c r="M3" s="150"/>
    </row>
    <row r="4" spans="2:13" ht="15.75" customHeight="1" thickBot="1">
      <c r="B4" s="779" t="s">
        <v>180</v>
      </c>
      <c r="C4" s="843" t="s">
        <v>181</v>
      </c>
      <c r="D4" s="779" t="s">
        <v>269</v>
      </c>
      <c r="E4" s="845" t="s">
        <v>38</v>
      </c>
      <c r="F4" s="846"/>
      <c r="G4" s="779" t="s">
        <v>135</v>
      </c>
      <c r="H4" s="38" t="s">
        <v>138</v>
      </c>
      <c r="I4" s="845" t="s">
        <v>138</v>
      </c>
      <c r="J4" s="846"/>
      <c r="K4" s="779" t="s">
        <v>182</v>
      </c>
      <c r="L4" s="779" t="s">
        <v>139</v>
      </c>
      <c r="M4" s="779" t="s">
        <v>183</v>
      </c>
    </row>
    <row r="5" spans="2:13" ht="72" customHeight="1" thickBot="1">
      <c r="B5" s="781"/>
      <c r="C5" s="844"/>
      <c r="D5" s="781"/>
      <c r="E5" s="13" t="s">
        <v>136</v>
      </c>
      <c r="F5" s="36" t="s">
        <v>137</v>
      </c>
      <c r="G5" s="781"/>
      <c r="H5" s="13" t="s">
        <v>85</v>
      </c>
      <c r="I5" s="13" t="s">
        <v>85</v>
      </c>
      <c r="J5" s="171" t="s">
        <v>86</v>
      </c>
      <c r="K5" s="781"/>
      <c r="L5" s="781"/>
      <c r="M5" s="781"/>
    </row>
    <row r="6" spans="2:13" ht="15.75" thickBot="1">
      <c r="B6" s="68"/>
      <c r="C6" s="69"/>
      <c r="D6" s="69"/>
      <c r="E6" s="70"/>
      <c r="F6" s="71"/>
      <c r="G6" s="72"/>
      <c r="H6" s="70"/>
      <c r="I6" s="70"/>
      <c r="J6" s="71"/>
      <c r="K6" s="71"/>
      <c r="L6" s="73"/>
      <c r="M6" s="73"/>
    </row>
    <row r="7" spans="2:13">
      <c r="B7" s="74"/>
      <c r="C7" s="74"/>
      <c r="D7" s="74"/>
      <c r="E7" s="74"/>
      <c r="F7" s="74"/>
      <c r="G7" s="46"/>
      <c r="H7" s="46"/>
      <c r="I7" s="46"/>
      <c r="J7" s="48"/>
      <c r="K7" s="46"/>
      <c r="L7" s="46"/>
    </row>
    <row r="8" spans="2:13" ht="15.75" thickBot="1">
      <c r="B8" s="74"/>
      <c r="C8" s="74"/>
      <c r="D8" s="74"/>
      <c r="E8" s="74"/>
      <c r="F8" s="74"/>
      <c r="G8" s="46"/>
      <c r="H8" s="46"/>
      <c r="I8" s="46"/>
      <c r="J8" s="48"/>
      <c r="K8" s="46"/>
      <c r="L8" s="46"/>
    </row>
    <row r="9" spans="2:13" ht="15.75" thickBot="1">
      <c r="B9" s="776" t="s">
        <v>184</v>
      </c>
      <c r="C9" s="777"/>
      <c r="D9" s="778"/>
      <c r="E9" s="74"/>
      <c r="F9" s="74"/>
      <c r="G9" s="46"/>
      <c r="H9" s="46"/>
      <c r="I9" s="46"/>
      <c r="J9" s="48"/>
      <c r="K9" s="46"/>
      <c r="L9" s="46"/>
    </row>
    <row r="10" spans="2:13" ht="26.25" thickBot="1">
      <c r="B10" s="162" t="s">
        <v>185</v>
      </c>
      <c r="C10" s="162" t="s">
        <v>186</v>
      </c>
      <c r="D10" s="162" t="s">
        <v>187</v>
      </c>
      <c r="E10" s="74"/>
      <c r="F10" s="74"/>
      <c r="G10" s="46"/>
      <c r="H10" s="46"/>
      <c r="I10" s="46"/>
      <c r="J10" s="48"/>
      <c r="K10" s="46"/>
      <c r="L10" s="46"/>
    </row>
    <row r="11" spans="2:13" ht="15.75" thickBot="1">
      <c r="B11" s="68"/>
      <c r="C11" s="69"/>
      <c r="D11" s="73"/>
      <c r="E11" s="74"/>
      <c r="F11" s="74"/>
      <c r="G11" s="46"/>
      <c r="H11" s="46"/>
      <c r="I11" s="46"/>
      <c r="J11" s="48"/>
      <c r="K11" s="46"/>
      <c r="L11" s="46"/>
    </row>
    <row r="12" spans="2:13" ht="15.75" thickBot="1">
      <c r="B12" s="74"/>
      <c r="C12" s="74"/>
      <c r="D12" s="74"/>
      <c r="E12" s="74"/>
      <c r="F12" s="74"/>
      <c r="G12" s="46"/>
      <c r="H12" s="46"/>
      <c r="I12" s="46"/>
      <c r="J12" s="48"/>
      <c r="K12" s="46"/>
      <c r="L12" s="46"/>
    </row>
    <row r="13" spans="2:13" ht="15.75" thickBot="1">
      <c r="B13" s="776" t="s">
        <v>188</v>
      </c>
      <c r="C13" s="777"/>
      <c r="D13" s="777"/>
      <c r="E13" s="778"/>
      <c r="F13" s="74"/>
      <c r="G13" s="46"/>
      <c r="H13" s="46"/>
      <c r="I13" s="46"/>
      <c r="J13" s="48"/>
      <c r="K13" s="46"/>
      <c r="L13" s="46"/>
    </row>
    <row r="14" spans="2:13" ht="72.75" customHeight="1" thickBot="1">
      <c r="B14" s="35" t="s">
        <v>189</v>
      </c>
      <c r="C14" s="35" t="s">
        <v>257</v>
      </c>
      <c r="D14" s="35" t="s">
        <v>190</v>
      </c>
      <c r="E14" s="35" t="s">
        <v>191</v>
      </c>
      <c r="F14" s="74"/>
      <c r="G14" s="46"/>
      <c r="H14" s="46"/>
      <c r="I14" s="46"/>
      <c r="J14" s="48"/>
      <c r="K14" s="46"/>
      <c r="L14" s="46"/>
    </row>
    <row r="15" spans="2:13" ht="15.75" thickBot="1">
      <c r="B15" s="68"/>
      <c r="C15" s="69"/>
      <c r="D15" s="69"/>
      <c r="E15" s="69"/>
      <c r="F15" s="74"/>
      <c r="G15" s="46"/>
      <c r="H15" s="46"/>
      <c r="I15" s="46"/>
      <c r="J15" s="48"/>
      <c r="K15" s="46"/>
      <c r="L15" s="46"/>
    </row>
    <row r="16" spans="2:13">
      <c r="B16" s="67"/>
      <c r="C16" s="67"/>
      <c r="D16" s="67"/>
      <c r="E16" s="46"/>
      <c r="F16" s="46"/>
      <c r="G16" s="46"/>
      <c r="H16" s="46"/>
      <c r="I16" s="46"/>
      <c r="J16" s="48"/>
      <c r="K16" s="46"/>
      <c r="L16" s="46"/>
    </row>
    <row r="17" spans="2:13" ht="15.75" thickBot="1">
      <c r="B17" s="46"/>
      <c r="C17" s="46"/>
      <c r="D17" s="46"/>
      <c r="E17" s="46"/>
      <c r="F17" s="46"/>
      <c r="G17" s="46"/>
      <c r="H17" s="46"/>
      <c r="I17" s="46"/>
      <c r="J17" s="46"/>
      <c r="K17" s="46"/>
      <c r="L17" s="46"/>
    </row>
    <row r="18" spans="2:13" ht="15.75" customHeight="1" thickBot="1">
      <c r="B18" s="776" t="s">
        <v>152</v>
      </c>
      <c r="C18" s="777"/>
      <c r="D18" s="777"/>
      <c r="E18" s="777"/>
      <c r="F18" s="778"/>
      <c r="G18" s="46"/>
      <c r="H18" s="46"/>
      <c r="I18" s="46"/>
      <c r="J18" s="46"/>
      <c r="K18" s="46"/>
      <c r="L18" s="46"/>
      <c r="M18" s="64"/>
    </row>
    <row r="19" spans="2:13" ht="15.75" customHeight="1">
      <c r="B19" s="779" t="s">
        <v>286</v>
      </c>
      <c r="C19" s="782" t="s">
        <v>84</v>
      </c>
      <c r="D19" s="785" t="s">
        <v>149</v>
      </c>
      <c r="E19" s="788" t="s">
        <v>150</v>
      </c>
      <c r="F19" s="791" t="s">
        <v>151</v>
      </c>
      <c r="G19" s="46"/>
      <c r="H19" s="46"/>
      <c r="I19" s="46"/>
      <c r="J19" s="46"/>
      <c r="K19" s="46"/>
      <c r="L19" s="46"/>
      <c r="M19" s="46"/>
    </row>
    <row r="20" spans="2:13" ht="15" customHeight="1">
      <c r="B20" s="780"/>
      <c r="C20" s="783"/>
      <c r="D20" s="786"/>
      <c r="E20" s="789"/>
      <c r="F20" s="792"/>
      <c r="G20" s="46"/>
      <c r="H20" s="46"/>
      <c r="I20" s="46"/>
      <c r="J20" s="46"/>
      <c r="K20" s="46"/>
      <c r="L20" s="46"/>
      <c r="M20" s="46"/>
    </row>
    <row r="21" spans="2:13" ht="46.5" customHeight="1" thickBot="1">
      <c r="B21" s="781"/>
      <c r="C21" s="784"/>
      <c r="D21" s="787"/>
      <c r="E21" s="790"/>
      <c r="F21" s="793"/>
      <c r="G21" s="46"/>
      <c r="H21" s="46"/>
      <c r="I21" s="46"/>
      <c r="J21" s="46"/>
      <c r="K21" s="46"/>
      <c r="L21" s="46"/>
      <c r="M21" s="46"/>
    </row>
    <row r="22" spans="2:13" ht="15.75" thickBot="1">
      <c r="B22" s="73"/>
      <c r="C22" s="75"/>
      <c r="D22" s="75"/>
      <c r="E22" s="75"/>
      <c r="F22" s="75"/>
      <c r="G22" s="46"/>
      <c r="H22" s="46"/>
      <c r="I22" s="46"/>
      <c r="J22" s="46"/>
      <c r="K22" s="46"/>
      <c r="L22" s="46"/>
      <c r="M22" s="46"/>
    </row>
    <row r="23" spans="2:13" ht="15.75" thickBot="1">
      <c r="B23" s="76"/>
      <c r="C23" s="77"/>
      <c r="D23" s="77"/>
      <c r="E23" s="77"/>
      <c r="F23" s="77"/>
      <c r="G23" s="46"/>
      <c r="H23" s="46"/>
      <c r="I23" s="46"/>
      <c r="J23" s="46"/>
      <c r="K23" s="46"/>
      <c r="L23" s="46"/>
      <c r="M23" s="46"/>
    </row>
    <row r="24" spans="2:13">
      <c r="B24" s="78"/>
      <c r="C24" s="78"/>
      <c r="D24" s="78"/>
      <c r="E24" s="78"/>
      <c r="F24" s="78"/>
      <c r="G24" s="46"/>
      <c r="H24" s="46"/>
      <c r="I24" s="46"/>
      <c r="J24" s="48"/>
      <c r="K24" s="46"/>
      <c r="L24" s="46"/>
    </row>
    <row r="25" spans="2:13">
      <c r="B25" s="74"/>
      <c r="C25" s="74"/>
      <c r="D25" s="74"/>
      <c r="E25" s="74"/>
      <c r="F25" s="74"/>
      <c r="G25" s="74"/>
      <c r="H25" s="46"/>
      <c r="I25" s="74"/>
      <c r="J25" s="48"/>
      <c r="K25" s="46"/>
      <c r="L25" s="46"/>
    </row>
    <row r="26" spans="2:13" ht="15.75" thickBot="1">
      <c r="B26" s="74"/>
      <c r="C26" s="74"/>
      <c r="D26" s="74"/>
      <c r="E26" s="74"/>
      <c r="F26" s="74"/>
      <c r="G26" s="74"/>
      <c r="H26" s="46"/>
      <c r="I26" s="74"/>
      <c r="J26" s="48"/>
      <c r="K26" s="46"/>
      <c r="L26" s="46"/>
    </row>
    <row r="27" spans="2:13" ht="36" customHeight="1" thickBot="1">
      <c r="B27" s="87" t="s">
        <v>172</v>
      </c>
      <c r="C27" s="20" t="s">
        <v>4</v>
      </c>
      <c r="D27" s="74"/>
      <c r="E27" s="74"/>
      <c r="F27" s="74"/>
      <c r="G27" s="74"/>
      <c r="H27" s="46"/>
      <c r="I27" s="74"/>
      <c r="J27" s="48"/>
      <c r="K27" s="46"/>
      <c r="L27" s="46"/>
    </row>
    <row r="28" spans="2:13" ht="66.75" customHeight="1" thickBot="1">
      <c r="B28" s="22" t="s">
        <v>173</v>
      </c>
      <c r="C28" s="23" t="s">
        <v>98</v>
      </c>
      <c r="D28" s="23" t="s">
        <v>99</v>
      </c>
      <c r="E28" s="39" t="s">
        <v>174</v>
      </c>
      <c r="F28" s="40" t="s">
        <v>39</v>
      </c>
      <c r="G28" s="24" t="s">
        <v>46</v>
      </c>
      <c r="H28" s="74"/>
      <c r="I28" s="74"/>
      <c r="J28" s="48"/>
      <c r="K28" s="46"/>
      <c r="L28" s="46"/>
    </row>
    <row r="29" spans="2:13" ht="15.75" thickBot="1">
      <c r="B29" s="82"/>
      <c r="C29" s="83"/>
      <c r="D29" s="88"/>
      <c r="E29" s="83"/>
      <c r="F29" s="88"/>
      <c r="G29" s="88"/>
      <c r="H29" s="74"/>
      <c r="I29" s="74"/>
      <c r="J29" s="48"/>
      <c r="K29" s="46"/>
      <c r="L29" s="46"/>
    </row>
    <row r="30" spans="2:13" ht="15.75" thickBot="1">
      <c r="B30" s="89"/>
      <c r="C30" s="90"/>
      <c r="D30" s="91"/>
      <c r="E30" s="90"/>
      <c r="F30" s="91"/>
      <c r="G30" s="91"/>
      <c r="H30" s="74"/>
      <c r="I30" s="74"/>
      <c r="J30" s="48"/>
      <c r="K30" s="46"/>
      <c r="L30" s="46"/>
    </row>
    <row r="31" spans="2:13">
      <c r="B31" s="74"/>
      <c r="C31" s="74"/>
      <c r="D31" s="74"/>
      <c r="E31" s="74"/>
      <c r="F31" s="74"/>
      <c r="G31" s="74"/>
      <c r="H31" s="46"/>
      <c r="I31" s="74"/>
      <c r="J31" s="48"/>
      <c r="K31" s="46"/>
      <c r="L31" s="46"/>
    </row>
    <row r="32" spans="2:13" ht="29.25" customHeight="1" thickBot="1">
      <c r="B32" s="97"/>
      <c r="C32" s="98"/>
      <c r="D32" s="99"/>
      <c r="E32" s="74"/>
      <c r="F32" s="74"/>
      <c r="G32" s="74"/>
      <c r="H32" s="46"/>
      <c r="I32" s="74"/>
      <c r="J32" s="48"/>
      <c r="K32" s="46"/>
      <c r="L32" s="46"/>
    </row>
    <row r="33" spans="2:12" ht="15.75" thickBot="1">
      <c r="B33" s="799" t="s">
        <v>268</v>
      </c>
      <c r="C33" s="801"/>
      <c r="D33" s="801"/>
      <c r="E33" s="801"/>
      <c r="F33" s="802"/>
      <c r="G33" s="74"/>
      <c r="H33" s="46"/>
      <c r="I33" s="74"/>
      <c r="J33" s="48"/>
      <c r="K33" s="46"/>
      <c r="L33" s="46"/>
    </row>
    <row r="34" spans="2:12" ht="71.25" customHeight="1" thickBot="1">
      <c r="B34" s="22" t="s">
        <v>273</v>
      </c>
      <c r="C34" s="165" t="s">
        <v>279</v>
      </c>
      <c r="D34" s="24" t="s">
        <v>196</v>
      </c>
      <c r="E34" s="24" t="s">
        <v>274</v>
      </c>
      <c r="F34" s="24" t="s">
        <v>96</v>
      </c>
      <c r="H34" s="46"/>
      <c r="I34" s="74"/>
      <c r="J34" s="48"/>
      <c r="K34" s="46"/>
      <c r="L34" s="46"/>
    </row>
    <row r="35" spans="2:12" ht="207" customHeight="1" thickBot="1">
      <c r="B35" s="100" t="s">
        <v>272</v>
      </c>
      <c r="C35" s="86"/>
      <c r="D35" s="86" t="s">
        <v>271</v>
      </c>
      <c r="E35" s="86"/>
      <c r="F35" s="86"/>
      <c r="H35" s="46"/>
      <c r="I35" s="74"/>
      <c r="J35" s="48"/>
      <c r="K35" s="46"/>
      <c r="L35" s="46"/>
    </row>
    <row r="36" spans="2:12" ht="15.75" thickBot="1">
      <c r="B36" s="78"/>
      <c r="C36" s="78"/>
      <c r="D36" s="46"/>
      <c r="E36" s="46"/>
      <c r="F36" s="46"/>
      <c r="G36" s="46"/>
      <c r="H36" s="46"/>
      <c r="I36" s="46"/>
      <c r="J36" s="48"/>
      <c r="K36" s="46"/>
      <c r="L36" s="46"/>
    </row>
    <row r="37" spans="2:12" ht="15.75" customHeight="1" thickBot="1">
      <c r="B37" s="799" t="s">
        <v>290</v>
      </c>
      <c r="C37" s="801"/>
      <c r="D37" s="801"/>
      <c r="E37" s="802"/>
      <c r="F37" s="46"/>
      <c r="G37" s="46"/>
      <c r="H37" s="46"/>
      <c r="I37" s="46"/>
      <c r="J37" s="48"/>
      <c r="K37" s="46"/>
      <c r="L37" s="46"/>
    </row>
    <row r="38" spans="2:12" ht="36.75" customHeight="1" thickBot="1">
      <c r="B38" s="101" t="s">
        <v>289</v>
      </c>
      <c r="C38" s="156" t="s">
        <v>235</v>
      </c>
      <c r="D38" s="156" t="s">
        <v>140</v>
      </c>
      <c r="E38" s="156" t="s">
        <v>41</v>
      </c>
      <c r="F38" s="152" t="s">
        <v>197</v>
      </c>
      <c r="G38" s="46"/>
      <c r="H38" s="46" t="s">
        <v>42</v>
      </c>
      <c r="I38" s="46"/>
      <c r="J38" s="48"/>
      <c r="K38" s="46"/>
      <c r="L38" s="46"/>
    </row>
    <row r="39" spans="2:12" ht="25.5">
      <c r="B39" s="102" t="s">
        <v>141</v>
      </c>
      <c r="C39" s="103"/>
      <c r="D39" s="103"/>
      <c r="E39" s="104"/>
      <c r="F39" s="103" t="s">
        <v>275</v>
      </c>
      <c r="G39" s="46"/>
      <c r="H39" s="46"/>
      <c r="I39" s="46"/>
      <c r="J39" s="48"/>
      <c r="K39" s="46"/>
      <c r="L39" s="46"/>
    </row>
    <row r="40" spans="2:12">
      <c r="B40" s="105" t="s">
        <v>267</v>
      </c>
      <c r="C40" s="106"/>
      <c r="D40" s="106"/>
      <c r="E40" s="107"/>
      <c r="F40" s="106"/>
      <c r="G40" s="46"/>
      <c r="H40" s="46"/>
      <c r="I40" s="46"/>
      <c r="J40" s="48"/>
      <c r="K40" s="46"/>
      <c r="L40" s="46"/>
    </row>
    <row r="41" spans="2:12">
      <c r="B41" s="105" t="s">
        <v>142</v>
      </c>
      <c r="C41" s="106"/>
      <c r="D41" s="106"/>
      <c r="E41" s="107"/>
      <c r="F41" s="106"/>
      <c r="G41" s="46"/>
      <c r="H41" s="46"/>
      <c r="I41" s="46"/>
      <c r="J41" s="48"/>
      <c r="K41" s="46"/>
      <c r="L41" s="46"/>
    </row>
    <row r="42" spans="2:12">
      <c r="B42" s="108" t="s">
        <v>143</v>
      </c>
      <c r="C42" s="106"/>
      <c r="D42" s="106"/>
      <c r="E42" s="107"/>
      <c r="F42" s="106"/>
      <c r="G42" s="46"/>
      <c r="H42" s="46"/>
      <c r="I42" s="46"/>
      <c r="J42" s="48"/>
      <c r="K42" s="46"/>
      <c r="L42" s="46"/>
    </row>
    <row r="43" spans="2:12" ht="15.75" thickBot="1">
      <c r="B43" s="109" t="s">
        <v>144</v>
      </c>
      <c r="C43" s="110"/>
      <c r="D43" s="110"/>
      <c r="E43" s="111"/>
      <c r="F43" s="110"/>
      <c r="G43" s="46"/>
      <c r="H43" s="46"/>
      <c r="I43" s="46"/>
      <c r="J43" s="48"/>
      <c r="K43" s="46"/>
      <c r="L43" s="46"/>
    </row>
    <row r="44" spans="2:12">
      <c r="B44" s="112"/>
      <c r="C44" s="112"/>
      <c r="D44" s="46"/>
      <c r="E44" s="46"/>
      <c r="F44" s="46"/>
      <c r="G44" s="46"/>
      <c r="H44" s="46"/>
      <c r="I44" s="46"/>
      <c r="J44" s="46"/>
      <c r="K44" s="46"/>
      <c r="L44" s="46"/>
    </row>
    <row r="45" spans="2:12">
      <c r="B45" s="112"/>
      <c r="C45" s="112"/>
      <c r="D45" s="46"/>
      <c r="E45" s="46"/>
      <c r="F45" s="46"/>
      <c r="G45" s="46"/>
      <c r="H45" s="46"/>
      <c r="I45" s="46"/>
      <c r="J45" s="46"/>
      <c r="K45" s="46"/>
      <c r="L45" s="46"/>
    </row>
    <row r="46" spans="2:12">
      <c r="B46" s="133"/>
      <c r="C46" s="169"/>
      <c r="D46" s="169"/>
      <c r="E46" s="169"/>
      <c r="F46" s="169"/>
      <c r="G46" s="48"/>
      <c r="H46" s="48"/>
      <c r="I46" s="48"/>
      <c r="J46" s="48"/>
      <c r="K46" s="46"/>
      <c r="L46" s="46"/>
    </row>
    <row r="47" spans="2:12">
      <c r="B47" s="169"/>
      <c r="C47" s="168"/>
      <c r="D47" s="168"/>
      <c r="E47" s="46"/>
      <c r="F47" s="46"/>
      <c r="G47" s="46"/>
      <c r="H47" s="46"/>
      <c r="I47" s="46"/>
      <c r="J47" s="48"/>
      <c r="K47" s="46"/>
      <c r="L47" s="46"/>
    </row>
    <row r="48" spans="2:12">
      <c r="B48" s="78"/>
      <c r="C48" s="78"/>
      <c r="D48" s="78"/>
      <c r="E48" s="78"/>
      <c r="F48" s="78"/>
      <c r="G48" s="46"/>
      <c r="H48" s="46"/>
      <c r="I48" s="46"/>
      <c r="J48" s="48"/>
      <c r="K48" s="46"/>
      <c r="L48" s="46"/>
    </row>
    <row r="49" spans="2:12" ht="15.75" thickBot="1">
      <c r="B49" s="823" t="s">
        <v>250</v>
      </c>
      <c r="C49" s="824"/>
      <c r="D49" s="824"/>
      <c r="E49" s="824"/>
      <c r="F49" s="825"/>
      <c r="G49" s="138"/>
      <c r="H49" s="46"/>
      <c r="I49" s="46"/>
      <c r="J49" s="48"/>
      <c r="K49" s="46"/>
      <c r="L49" s="46"/>
    </row>
    <row r="50" spans="2:12">
      <c r="B50" s="847" t="s">
        <v>92</v>
      </c>
      <c r="C50" s="848"/>
      <c r="D50" s="848"/>
      <c r="E50" s="848"/>
      <c r="F50" s="849"/>
      <c r="G50" s="48"/>
      <c r="H50" s="46"/>
      <c r="I50" s="46"/>
      <c r="J50" s="48"/>
      <c r="K50" s="46"/>
      <c r="L50" s="46"/>
    </row>
    <row r="51" spans="2:12" ht="45" customHeight="1">
      <c r="B51" s="25" t="s">
        <v>93</v>
      </c>
      <c r="C51" s="26" t="s">
        <v>94</v>
      </c>
      <c r="D51" s="26" t="s">
        <v>95</v>
      </c>
      <c r="E51" s="26" t="s">
        <v>39</v>
      </c>
      <c r="F51" s="37" t="s">
        <v>46</v>
      </c>
      <c r="G51" s="48"/>
      <c r="H51" s="46"/>
      <c r="I51" s="46"/>
      <c r="J51" s="48"/>
      <c r="K51" s="46"/>
      <c r="L51" s="46"/>
    </row>
    <row r="52" spans="2:12" ht="15.75" thickBot="1">
      <c r="B52" s="139"/>
      <c r="C52" s="140"/>
      <c r="D52" s="140"/>
      <c r="E52" s="140"/>
      <c r="F52" s="141"/>
      <c r="G52" s="48"/>
      <c r="H52" s="46"/>
      <c r="I52" s="46"/>
      <c r="J52" s="48"/>
      <c r="K52" s="46"/>
      <c r="L52" s="46"/>
    </row>
    <row r="53" spans="2:12">
      <c r="B53" s="112"/>
      <c r="C53" s="112"/>
      <c r="D53" s="46"/>
      <c r="E53" s="46"/>
      <c r="F53" s="46"/>
      <c r="G53" s="46"/>
      <c r="H53" s="46"/>
      <c r="I53" s="46"/>
      <c r="J53" s="48"/>
      <c r="K53" s="46"/>
      <c r="L53" s="46"/>
    </row>
  </sheetData>
  <mergeCells count="22">
    <mergeCell ref="B50:F50"/>
    <mergeCell ref="B49:F49"/>
    <mergeCell ref="B33:F33"/>
    <mergeCell ref="B37:E37"/>
    <mergeCell ref="B18:F18"/>
    <mergeCell ref="B19:B21"/>
    <mergeCell ref="C19:C21"/>
    <mergeCell ref="D19:D21"/>
    <mergeCell ref="E19:E21"/>
    <mergeCell ref="F19:F21"/>
    <mergeCell ref="I4:J4"/>
    <mergeCell ref="K4:K5"/>
    <mergeCell ref="L4:L5"/>
    <mergeCell ref="M4:M5"/>
    <mergeCell ref="B9:D9"/>
    <mergeCell ref="G4:G5"/>
    <mergeCell ref="B13:E13"/>
    <mergeCell ref="B2:E2"/>
    <mergeCell ref="B4:B5"/>
    <mergeCell ref="C4:C5"/>
    <mergeCell ref="D4:D5"/>
    <mergeCell ref="E4:F4"/>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38"/>
  <sheetViews>
    <sheetView topLeftCell="A61" zoomScale="85" zoomScaleNormal="85" workbookViewId="0">
      <selection activeCell="E68" sqref="E68"/>
    </sheetView>
  </sheetViews>
  <sheetFormatPr baseColWidth="10" defaultRowHeight="15"/>
  <cols>
    <col min="1" max="1" width="11.42578125" style="44"/>
    <col min="2" max="2" width="38.85546875" style="45" customWidth="1"/>
    <col min="3" max="3" width="35.28515625" style="45" customWidth="1"/>
    <col min="4" max="4" width="30" style="45" customWidth="1"/>
    <col min="5" max="5" width="35.85546875" style="45" customWidth="1"/>
    <col min="6" max="6" width="47.42578125" style="45" customWidth="1"/>
    <col min="7" max="7" width="26.7109375" style="45" customWidth="1"/>
    <col min="8" max="8" width="14" style="45" hidden="1" customWidth="1"/>
    <col min="9" max="9" width="26.5703125" style="45" customWidth="1"/>
    <col min="10" max="10" width="18.7109375" style="45" customWidth="1"/>
    <col min="11" max="11" width="34" style="45" customWidth="1"/>
    <col min="12" max="12" width="17.7109375" style="45" customWidth="1"/>
    <col min="13" max="13" width="17.85546875" style="45" customWidth="1"/>
    <col min="14" max="14" width="17.7109375" style="45" customWidth="1"/>
    <col min="15" max="16384" width="11.42578125" style="45"/>
  </cols>
  <sheetData>
    <row r="1" spans="2:13">
      <c r="B1" s="67"/>
      <c r="C1" s="67"/>
      <c r="D1" s="67"/>
      <c r="E1" s="46"/>
      <c r="F1" s="46"/>
      <c r="G1" s="46"/>
      <c r="H1" s="46"/>
      <c r="I1" s="46"/>
      <c r="J1" s="48"/>
      <c r="K1" s="46"/>
      <c r="L1" s="46"/>
    </row>
    <row r="2" spans="2:13" ht="15.75" thickBot="1">
      <c r="B2" s="840" t="s">
        <v>37</v>
      </c>
      <c r="C2" s="841"/>
      <c r="D2" s="841"/>
      <c r="E2" s="842"/>
      <c r="F2" s="46"/>
      <c r="G2" s="46"/>
      <c r="H2" s="46"/>
      <c r="I2" s="46"/>
      <c r="J2" s="48"/>
      <c r="K2" s="46"/>
      <c r="L2" s="46"/>
    </row>
    <row r="3" spans="2:13" ht="15.75" thickBot="1">
      <c r="B3" s="158" t="s">
        <v>147</v>
      </c>
      <c r="C3" s="160"/>
      <c r="D3" s="159"/>
      <c r="E3" s="161"/>
      <c r="F3" s="161"/>
      <c r="G3" s="161"/>
      <c r="H3" s="161"/>
      <c r="I3" s="161"/>
      <c r="J3" s="161"/>
      <c r="K3" s="161"/>
      <c r="L3" s="161"/>
      <c r="M3" s="150"/>
    </row>
    <row r="4" spans="2:13" ht="15.75" customHeight="1" thickBot="1">
      <c r="B4" s="779" t="s">
        <v>180</v>
      </c>
      <c r="C4" s="843" t="s">
        <v>181</v>
      </c>
      <c r="D4" s="779" t="s">
        <v>269</v>
      </c>
      <c r="E4" s="845" t="s">
        <v>38</v>
      </c>
      <c r="F4" s="846"/>
      <c r="G4" s="779" t="s">
        <v>135</v>
      </c>
      <c r="H4" s="38" t="s">
        <v>138</v>
      </c>
      <c r="I4" s="845" t="s">
        <v>138</v>
      </c>
      <c r="J4" s="846"/>
      <c r="K4" s="779" t="s">
        <v>182</v>
      </c>
      <c r="L4" s="779" t="s">
        <v>139</v>
      </c>
      <c r="M4" s="779" t="s">
        <v>183</v>
      </c>
    </row>
    <row r="5" spans="2:13" ht="72" customHeight="1" thickBot="1">
      <c r="B5" s="781"/>
      <c r="C5" s="844"/>
      <c r="D5" s="781"/>
      <c r="E5" s="13" t="s">
        <v>136</v>
      </c>
      <c r="F5" s="36" t="s">
        <v>137</v>
      </c>
      <c r="G5" s="781"/>
      <c r="H5" s="13" t="s">
        <v>85</v>
      </c>
      <c r="I5" s="13" t="s">
        <v>85</v>
      </c>
      <c r="J5" s="171" t="s">
        <v>86</v>
      </c>
      <c r="K5" s="781"/>
      <c r="L5" s="781"/>
      <c r="M5" s="781"/>
    </row>
    <row r="6" spans="2:13" ht="15.75" thickBot="1">
      <c r="B6" s="68"/>
      <c r="C6" s="69"/>
      <c r="D6" s="69"/>
      <c r="E6" s="70"/>
      <c r="F6" s="71"/>
      <c r="G6" s="72"/>
      <c r="H6" s="70"/>
      <c r="I6" s="70"/>
      <c r="J6" s="71"/>
      <c r="K6" s="71"/>
      <c r="L6" s="73"/>
      <c r="M6" s="73"/>
    </row>
    <row r="7" spans="2:13">
      <c r="B7" s="74"/>
      <c r="C7" s="74"/>
      <c r="D7" s="74"/>
      <c r="E7" s="74"/>
      <c r="F7" s="74"/>
      <c r="G7" s="46"/>
      <c r="H7" s="46"/>
      <c r="I7" s="46"/>
      <c r="J7" s="48"/>
      <c r="K7" s="46"/>
      <c r="L7" s="46"/>
    </row>
    <row r="8" spans="2:13" ht="15.75" thickBot="1">
      <c r="B8" s="74"/>
      <c r="C8" s="74"/>
      <c r="D8" s="74"/>
      <c r="E8" s="74"/>
      <c r="F8" s="74"/>
      <c r="G8" s="46"/>
      <c r="H8" s="46"/>
      <c r="I8" s="46"/>
      <c r="J8" s="48"/>
      <c r="K8" s="46"/>
      <c r="L8" s="46"/>
    </row>
    <row r="9" spans="2:13" ht="15.75" thickBot="1">
      <c r="B9" s="776" t="s">
        <v>184</v>
      </c>
      <c r="C9" s="777"/>
      <c r="D9" s="778"/>
      <c r="E9" s="74"/>
      <c r="F9" s="74"/>
      <c r="G9" s="46"/>
      <c r="H9" s="46"/>
      <c r="I9" s="46"/>
      <c r="J9" s="48"/>
      <c r="K9" s="46"/>
      <c r="L9" s="46"/>
    </row>
    <row r="10" spans="2:13" ht="26.25" thickBot="1">
      <c r="B10" s="162" t="s">
        <v>185</v>
      </c>
      <c r="C10" s="162" t="s">
        <v>186</v>
      </c>
      <c r="D10" s="162" t="s">
        <v>187</v>
      </c>
      <c r="E10" s="74"/>
      <c r="F10" s="74"/>
      <c r="G10" s="46"/>
      <c r="H10" s="46"/>
      <c r="I10" s="46"/>
      <c r="J10" s="48"/>
      <c r="K10" s="46"/>
      <c r="L10" s="46"/>
    </row>
    <row r="11" spans="2:13" ht="15.75" thickBot="1">
      <c r="B11" s="68"/>
      <c r="C11" s="69"/>
      <c r="D11" s="73"/>
      <c r="E11" s="74"/>
      <c r="F11" s="74"/>
      <c r="G11" s="46"/>
      <c r="H11" s="46"/>
      <c r="I11" s="46"/>
      <c r="J11" s="48"/>
      <c r="K11" s="46"/>
      <c r="L11" s="46"/>
    </row>
    <row r="12" spans="2:13" ht="15.75" thickBot="1">
      <c r="B12" s="74"/>
      <c r="C12" s="74"/>
      <c r="D12" s="74"/>
      <c r="E12" s="74"/>
      <c r="F12" s="74"/>
      <c r="G12" s="46"/>
      <c r="H12" s="46"/>
      <c r="I12" s="46"/>
      <c r="J12" s="48"/>
      <c r="K12" s="46"/>
      <c r="L12" s="46"/>
    </row>
    <row r="13" spans="2:13" ht="15.75" thickBot="1">
      <c r="B13" s="776" t="s">
        <v>188</v>
      </c>
      <c r="C13" s="777"/>
      <c r="D13" s="777"/>
      <c r="E13" s="778"/>
      <c r="F13" s="74"/>
      <c r="G13" s="46"/>
      <c r="H13" s="46"/>
      <c r="I13" s="46"/>
      <c r="J13" s="48"/>
      <c r="K13" s="46"/>
      <c r="L13" s="46"/>
    </row>
    <row r="14" spans="2:13" ht="72.75" customHeight="1" thickBot="1">
      <c r="B14" s="35" t="s">
        <v>189</v>
      </c>
      <c r="C14" s="35" t="s">
        <v>257</v>
      </c>
      <c r="D14" s="35" t="s">
        <v>190</v>
      </c>
      <c r="E14" s="35" t="s">
        <v>191</v>
      </c>
      <c r="F14" s="74"/>
      <c r="G14" s="46"/>
      <c r="H14" s="46"/>
      <c r="I14" s="46"/>
      <c r="J14" s="48"/>
      <c r="K14" s="46"/>
      <c r="L14" s="46"/>
    </row>
    <row r="15" spans="2:13" ht="15.75" thickBot="1">
      <c r="B15" s="68"/>
      <c r="C15" s="69"/>
      <c r="D15" s="69"/>
      <c r="E15" s="69"/>
      <c r="F15" s="74"/>
      <c r="G15" s="46"/>
      <c r="H15" s="46"/>
      <c r="I15" s="46"/>
      <c r="J15" s="48"/>
      <c r="K15" s="46"/>
      <c r="L15" s="46"/>
    </row>
    <row r="16" spans="2:13">
      <c r="B16" s="67"/>
      <c r="C16" s="67"/>
      <c r="D16" s="67"/>
      <c r="E16" s="46"/>
      <c r="F16" s="46"/>
      <c r="G16" s="46"/>
      <c r="H16" s="46"/>
      <c r="I16" s="46"/>
      <c r="J16" s="48"/>
      <c r="K16" s="46"/>
      <c r="L16" s="46"/>
    </row>
    <row r="17" spans="2:13" ht="15.75" thickBot="1">
      <c r="B17" s="46"/>
      <c r="C17" s="46"/>
      <c r="D17" s="46"/>
      <c r="E17" s="46"/>
      <c r="F17" s="46"/>
      <c r="G17" s="46"/>
      <c r="H17" s="46"/>
      <c r="I17" s="46"/>
      <c r="J17" s="46"/>
      <c r="K17" s="46"/>
      <c r="L17" s="46"/>
    </row>
    <row r="18" spans="2:13" ht="15.75" customHeight="1" thickBot="1">
      <c r="B18" s="776" t="s">
        <v>152</v>
      </c>
      <c r="C18" s="777"/>
      <c r="D18" s="777"/>
      <c r="E18" s="777"/>
      <c r="F18" s="778"/>
      <c r="G18" s="46"/>
      <c r="H18" s="46"/>
      <c r="I18" s="46"/>
      <c r="J18" s="46"/>
      <c r="K18" s="46"/>
      <c r="L18" s="46"/>
      <c r="M18" s="64"/>
    </row>
    <row r="19" spans="2:13" ht="15.75" customHeight="1">
      <c r="B19" s="779" t="s">
        <v>286</v>
      </c>
      <c r="C19" s="782" t="s">
        <v>84</v>
      </c>
      <c r="D19" s="785" t="s">
        <v>149</v>
      </c>
      <c r="E19" s="788" t="s">
        <v>150</v>
      </c>
      <c r="F19" s="791" t="s">
        <v>151</v>
      </c>
      <c r="G19" s="46"/>
      <c r="H19" s="46"/>
      <c r="I19" s="46"/>
      <c r="J19" s="46"/>
      <c r="K19" s="46"/>
      <c r="L19" s="46"/>
      <c r="M19" s="46"/>
    </row>
    <row r="20" spans="2:13" ht="15" customHeight="1">
      <c r="B20" s="780"/>
      <c r="C20" s="783"/>
      <c r="D20" s="786"/>
      <c r="E20" s="789"/>
      <c r="F20" s="792"/>
      <c r="G20" s="46"/>
      <c r="H20" s="46"/>
      <c r="I20" s="46"/>
      <c r="J20" s="46"/>
      <c r="K20" s="46"/>
      <c r="L20" s="46"/>
      <c r="M20" s="46"/>
    </row>
    <row r="21" spans="2:13" ht="46.5" customHeight="1" thickBot="1">
      <c r="B21" s="781"/>
      <c r="C21" s="784"/>
      <c r="D21" s="787"/>
      <c r="E21" s="790"/>
      <c r="F21" s="793"/>
      <c r="G21" s="46"/>
      <c r="H21" s="46"/>
      <c r="I21" s="46"/>
      <c r="J21" s="46"/>
      <c r="K21" s="46"/>
      <c r="L21" s="46"/>
      <c r="M21" s="46"/>
    </row>
    <row r="22" spans="2:13" ht="15.75" thickBot="1">
      <c r="B22" s="73"/>
      <c r="C22" s="75"/>
      <c r="D22" s="75"/>
      <c r="E22" s="75"/>
      <c r="F22" s="75"/>
      <c r="G22" s="46"/>
      <c r="H22" s="46"/>
      <c r="I22" s="46"/>
      <c r="J22" s="46"/>
      <c r="K22" s="46"/>
      <c r="L22" s="46"/>
      <c r="M22" s="46"/>
    </row>
    <row r="23" spans="2:13" ht="15.75" thickBot="1">
      <c r="B23" s="76"/>
      <c r="C23" s="77"/>
      <c r="D23" s="77"/>
      <c r="E23" s="77"/>
      <c r="F23" s="77"/>
      <c r="G23" s="46"/>
      <c r="H23" s="46"/>
      <c r="I23" s="46"/>
      <c r="J23" s="46"/>
      <c r="K23" s="46"/>
      <c r="L23" s="46"/>
      <c r="M23" s="46"/>
    </row>
    <row r="24" spans="2:13" ht="15.75" thickBot="1">
      <c r="B24" s="78"/>
      <c r="C24" s="78"/>
      <c r="D24" s="78"/>
      <c r="E24" s="78"/>
      <c r="F24" s="78"/>
      <c r="G24" s="46"/>
      <c r="H24" s="46"/>
      <c r="I24" s="46"/>
      <c r="J24" s="48"/>
      <c r="K24" s="46"/>
      <c r="L24" s="46"/>
    </row>
    <row r="25" spans="2:13" ht="52.5" customHeight="1" thickBot="1">
      <c r="B25" s="79" t="s">
        <v>87</v>
      </c>
      <c r="C25" s="80" t="s">
        <v>88</v>
      </c>
      <c r="D25" s="80" t="s">
        <v>89</v>
      </c>
      <c r="E25" s="80" t="s">
        <v>90</v>
      </c>
      <c r="F25" s="80" t="s">
        <v>91</v>
      </c>
      <c r="G25" s="80" t="s">
        <v>249</v>
      </c>
      <c r="H25" s="46"/>
      <c r="I25" s="46"/>
      <c r="J25" s="48"/>
      <c r="K25" s="46"/>
      <c r="L25" s="46"/>
    </row>
    <row r="26" spans="2:13" ht="15.75" thickBot="1">
      <c r="B26" s="81"/>
      <c r="C26" s="81"/>
      <c r="D26" s="81"/>
      <c r="E26" s="81"/>
      <c r="F26" s="81"/>
      <c r="G26" s="81"/>
      <c r="H26" s="46"/>
      <c r="I26" s="46"/>
      <c r="J26" s="48"/>
      <c r="K26" s="46"/>
      <c r="L26" s="46"/>
    </row>
    <row r="27" spans="2:13" ht="15.75" thickBot="1">
      <c r="B27" s="77"/>
      <c r="C27" s="77"/>
      <c r="D27" s="77"/>
      <c r="E27" s="77"/>
      <c r="F27" s="77"/>
      <c r="G27" s="77"/>
      <c r="H27" s="46"/>
      <c r="I27" s="46"/>
      <c r="J27" s="48"/>
      <c r="K27" s="46"/>
      <c r="L27" s="46"/>
    </row>
    <row r="28" spans="2:13" ht="15.75" thickBot="1">
      <c r="B28" s="48"/>
      <c r="C28" s="48"/>
      <c r="D28" s="48"/>
      <c r="E28" s="46"/>
      <c r="F28" s="46"/>
      <c r="G28" s="46"/>
      <c r="H28" s="46"/>
      <c r="I28" s="48"/>
      <c r="J28" s="48"/>
      <c r="K28" s="46"/>
      <c r="L28" s="46"/>
    </row>
    <row r="29" spans="2:13" ht="15.75" thickBot="1">
      <c r="B29" s="776" t="s">
        <v>251</v>
      </c>
      <c r="C29" s="777"/>
      <c r="D29" s="777"/>
      <c r="E29" s="777"/>
      <c r="F29" s="778"/>
      <c r="G29" s="46"/>
      <c r="H29" s="46"/>
      <c r="I29" s="48"/>
      <c r="J29" s="48"/>
      <c r="K29" s="46"/>
      <c r="L29" s="46"/>
    </row>
    <row r="30" spans="2:13" ht="45.75" customHeight="1" thickBot="1">
      <c r="B30" s="27" t="s">
        <v>252</v>
      </c>
      <c r="C30" s="27" t="s">
        <v>100</v>
      </c>
      <c r="D30" s="28" t="s">
        <v>253</v>
      </c>
      <c r="E30" s="28" t="s">
        <v>101</v>
      </c>
      <c r="F30" s="28" t="s">
        <v>151</v>
      </c>
      <c r="G30" s="74"/>
      <c r="H30" s="46"/>
      <c r="I30" s="74"/>
      <c r="J30" s="48"/>
      <c r="K30" s="46"/>
      <c r="L30" s="46"/>
    </row>
    <row r="31" spans="2:13" ht="15.75" thickBot="1">
      <c r="B31" s="82"/>
      <c r="C31" s="83"/>
      <c r="D31" s="83"/>
      <c r="E31" s="83"/>
      <c r="F31" s="83"/>
      <c r="G31" s="74"/>
      <c r="H31" s="46"/>
      <c r="I31" s="74"/>
      <c r="J31" s="48"/>
      <c r="K31" s="46"/>
      <c r="L31" s="46"/>
    </row>
    <row r="32" spans="2:13">
      <c r="B32" s="74"/>
      <c r="C32" s="74"/>
      <c r="D32" s="74"/>
      <c r="E32" s="74"/>
      <c r="F32" s="74"/>
      <c r="G32" s="74"/>
      <c r="H32" s="46"/>
      <c r="I32" s="74"/>
      <c r="J32" s="48"/>
      <c r="K32" s="46"/>
      <c r="L32" s="46"/>
    </row>
    <row r="33" spans="2:12" ht="15.75" thickBot="1">
      <c r="B33" s="78"/>
      <c r="C33" s="78"/>
      <c r="D33" s="78"/>
      <c r="E33" s="78"/>
      <c r="F33" s="78"/>
      <c r="G33" s="46"/>
      <c r="H33" s="46"/>
      <c r="I33" s="46"/>
      <c r="J33" s="48"/>
      <c r="K33" s="46"/>
      <c r="L33" s="46"/>
    </row>
    <row r="34" spans="2:12" ht="15.75" thickBot="1">
      <c r="B34" s="823" t="s">
        <v>250</v>
      </c>
      <c r="C34" s="824"/>
      <c r="D34" s="824"/>
      <c r="E34" s="824"/>
      <c r="F34" s="825"/>
      <c r="G34" s="138"/>
      <c r="H34" s="46"/>
      <c r="I34" s="46"/>
      <c r="J34" s="48"/>
      <c r="K34" s="46"/>
      <c r="L34" s="46"/>
    </row>
    <row r="35" spans="2:12">
      <c r="B35" s="847" t="s">
        <v>92</v>
      </c>
      <c r="C35" s="848"/>
      <c r="D35" s="848"/>
      <c r="E35" s="848"/>
      <c r="F35" s="849"/>
      <c r="G35" s="48"/>
      <c r="H35" s="46"/>
      <c r="I35" s="46"/>
      <c r="J35" s="48"/>
      <c r="K35" s="46"/>
      <c r="L35" s="46"/>
    </row>
    <row r="36" spans="2:12" ht="45" customHeight="1">
      <c r="B36" s="25" t="s">
        <v>93</v>
      </c>
      <c r="C36" s="26" t="s">
        <v>94</v>
      </c>
      <c r="D36" s="26" t="s">
        <v>95</v>
      </c>
      <c r="E36" s="26" t="s">
        <v>39</v>
      </c>
      <c r="F36" s="37" t="s">
        <v>46</v>
      </c>
      <c r="G36" s="48"/>
      <c r="H36" s="46"/>
      <c r="I36" s="46"/>
      <c r="J36" s="48"/>
      <c r="K36" s="46"/>
      <c r="L36" s="46"/>
    </row>
    <row r="37" spans="2:12" ht="15.75" thickBot="1">
      <c r="B37" s="139"/>
      <c r="C37" s="140"/>
      <c r="D37" s="140"/>
      <c r="E37" s="140"/>
      <c r="F37" s="141"/>
      <c r="G37" s="48"/>
      <c r="H37" s="46"/>
      <c r="I37" s="46"/>
      <c r="J37" s="48"/>
      <c r="K37" s="46"/>
      <c r="L37" s="46"/>
    </row>
    <row r="38" spans="2:12">
      <c r="B38" s="112"/>
      <c r="C38" s="112"/>
      <c r="D38" s="46"/>
      <c r="E38" s="46"/>
      <c r="F38" s="46"/>
      <c r="G38" s="46"/>
      <c r="H38" s="46"/>
      <c r="I38" s="46"/>
      <c r="J38" s="48"/>
      <c r="K38" s="46"/>
      <c r="L38" s="46"/>
    </row>
  </sheetData>
  <mergeCells count="21">
    <mergeCell ref="B35:F35"/>
    <mergeCell ref="B34:F34"/>
    <mergeCell ref="B29:F29"/>
    <mergeCell ref="B18:F18"/>
    <mergeCell ref="B19:B21"/>
    <mergeCell ref="C19:C21"/>
    <mergeCell ref="D19:D21"/>
    <mergeCell ref="E19:E21"/>
    <mergeCell ref="F19:F21"/>
    <mergeCell ref="I4:J4"/>
    <mergeCell ref="K4:K5"/>
    <mergeCell ref="L4:L5"/>
    <mergeCell ref="M4:M5"/>
    <mergeCell ref="B9:D9"/>
    <mergeCell ref="G4:G5"/>
    <mergeCell ref="B13:E13"/>
    <mergeCell ref="B2:E2"/>
    <mergeCell ref="B4:B5"/>
    <mergeCell ref="C4:C5"/>
    <mergeCell ref="D4:D5"/>
    <mergeCell ref="E4:F4"/>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38"/>
  <sheetViews>
    <sheetView topLeftCell="A61" zoomScale="85" zoomScaleNormal="85" workbookViewId="0">
      <selection activeCell="E68" sqref="E68"/>
    </sheetView>
  </sheetViews>
  <sheetFormatPr baseColWidth="10" defaultRowHeight="15"/>
  <cols>
    <col min="1" max="1" width="11.42578125" style="44"/>
    <col min="2" max="2" width="38.85546875" style="45" customWidth="1"/>
    <col min="3" max="3" width="35.28515625" style="45" customWidth="1"/>
    <col min="4" max="4" width="30" style="45" customWidth="1"/>
    <col min="5" max="5" width="35.85546875" style="45" customWidth="1"/>
    <col min="6" max="6" width="47.42578125" style="45" customWidth="1"/>
    <col min="7" max="7" width="26.7109375" style="45" customWidth="1"/>
    <col min="8" max="8" width="14" style="45" hidden="1" customWidth="1"/>
    <col min="9" max="9" width="26.5703125" style="45" customWidth="1"/>
    <col min="10" max="10" width="18.7109375" style="45" customWidth="1"/>
    <col min="11" max="11" width="34" style="45" customWidth="1"/>
    <col min="12" max="12" width="17.7109375" style="45" customWidth="1"/>
    <col min="13" max="13" width="17.85546875" style="45" customWidth="1"/>
    <col min="14" max="14" width="17.7109375" style="45" customWidth="1"/>
    <col min="15" max="16384" width="11.42578125" style="45"/>
  </cols>
  <sheetData>
    <row r="1" spans="2:13" ht="15.75" thickBot="1">
      <c r="B1" s="67"/>
      <c r="C1" s="67"/>
      <c r="D1" s="67"/>
      <c r="E1" s="46"/>
      <c r="F1" s="46"/>
      <c r="G1" s="46"/>
      <c r="H1" s="46"/>
      <c r="I1" s="46"/>
      <c r="J1" s="48"/>
      <c r="K1" s="46"/>
      <c r="L1" s="46"/>
    </row>
    <row r="2" spans="2:13" ht="15.75" thickBot="1">
      <c r="B2" s="840" t="s">
        <v>37</v>
      </c>
      <c r="C2" s="841"/>
      <c r="D2" s="841"/>
      <c r="E2" s="842"/>
      <c r="F2" s="46"/>
      <c r="G2" s="46"/>
      <c r="H2" s="46"/>
      <c r="I2" s="46"/>
      <c r="J2" s="48"/>
      <c r="K2" s="46"/>
      <c r="L2" s="46"/>
    </row>
    <row r="3" spans="2:13" ht="15.75" thickBot="1">
      <c r="B3" s="158" t="s">
        <v>147</v>
      </c>
      <c r="C3" s="160"/>
      <c r="D3" s="159"/>
      <c r="E3" s="161"/>
      <c r="F3" s="161"/>
      <c r="G3" s="161"/>
      <c r="H3" s="161"/>
      <c r="I3" s="161"/>
      <c r="J3" s="161"/>
      <c r="K3" s="161"/>
      <c r="L3" s="161"/>
      <c r="M3" s="150"/>
    </row>
    <row r="4" spans="2:13" ht="15.75" customHeight="1" thickBot="1">
      <c r="B4" s="779" t="s">
        <v>180</v>
      </c>
      <c r="C4" s="843" t="s">
        <v>181</v>
      </c>
      <c r="D4" s="779" t="s">
        <v>269</v>
      </c>
      <c r="E4" s="845" t="s">
        <v>38</v>
      </c>
      <c r="F4" s="846"/>
      <c r="G4" s="779" t="s">
        <v>135</v>
      </c>
      <c r="H4" s="38" t="s">
        <v>138</v>
      </c>
      <c r="I4" s="845" t="s">
        <v>138</v>
      </c>
      <c r="J4" s="846"/>
      <c r="K4" s="779" t="s">
        <v>182</v>
      </c>
      <c r="L4" s="779" t="s">
        <v>139</v>
      </c>
      <c r="M4" s="779" t="s">
        <v>183</v>
      </c>
    </row>
    <row r="5" spans="2:13" ht="72" customHeight="1" thickBot="1">
      <c r="B5" s="781"/>
      <c r="C5" s="844"/>
      <c r="D5" s="781"/>
      <c r="E5" s="13" t="s">
        <v>136</v>
      </c>
      <c r="F5" s="36" t="s">
        <v>137</v>
      </c>
      <c r="G5" s="781"/>
      <c r="H5" s="13" t="s">
        <v>85</v>
      </c>
      <c r="I5" s="13" t="s">
        <v>85</v>
      </c>
      <c r="J5" s="171" t="s">
        <v>86</v>
      </c>
      <c r="K5" s="781"/>
      <c r="L5" s="781"/>
      <c r="M5" s="781"/>
    </row>
    <row r="6" spans="2:13" ht="15.75" thickBot="1">
      <c r="B6" s="68"/>
      <c r="C6" s="69"/>
      <c r="D6" s="69"/>
      <c r="E6" s="70"/>
      <c r="F6" s="71"/>
      <c r="G6" s="72"/>
      <c r="H6" s="70"/>
      <c r="I6" s="70"/>
      <c r="J6" s="71"/>
      <c r="K6" s="71"/>
      <c r="L6" s="73"/>
      <c r="M6" s="73"/>
    </row>
    <row r="7" spans="2:13">
      <c r="B7" s="74"/>
      <c r="C7" s="74"/>
      <c r="D7" s="74"/>
      <c r="E7" s="74"/>
      <c r="F7" s="74"/>
      <c r="G7" s="46"/>
      <c r="H7" s="46"/>
      <c r="I7" s="46"/>
      <c r="J7" s="48"/>
      <c r="K7" s="46"/>
      <c r="L7" s="46"/>
    </row>
    <row r="8" spans="2:13" ht="15.75" thickBot="1">
      <c r="B8" s="74"/>
      <c r="C8" s="74"/>
      <c r="D8" s="74"/>
      <c r="E8" s="74"/>
      <c r="F8" s="74"/>
      <c r="G8" s="46"/>
      <c r="H8" s="46"/>
      <c r="I8" s="46"/>
      <c r="J8" s="48"/>
      <c r="K8" s="46"/>
      <c r="L8" s="46"/>
    </row>
    <row r="9" spans="2:13" ht="15.75" thickBot="1">
      <c r="B9" s="776" t="s">
        <v>184</v>
      </c>
      <c r="C9" s="777"/>
      <c r="D9" s="778"/>
      <c r="E9" s="74"/>
      <c r="F9" s="74"/>
      <c r="G9" s="46"/>
      <c r="H9" s="46"/>
      <c r="I9" s="46"/>
      <c r="J9" s="48"/>
      <c r="K9" s="46"/>
      <c r="L9" s="46"/>
    </row>
    <row r="10" spans="2:13" ht="26.25" thickBot="1">
      <c r="B10" s="162" t="s">
        <v>185</v>
      </c>
      <c r="C10" s="162" t="s">
        <v>186</v>
      </c>
      <c r="D10" s="162" t="s">
        <v>187</v>
      </c>
      <c r="E10" s="74"/>
      <c r="F10" s="74"/>
      <c r="G10" s="46"/>
      <c r="H10" s="46"/>
      <c r="I10" s="46"/>
      <c r="J10" s="48"/>
      <c r="K10" s="46"/>
      <c r="L10" s="46"/>
    </row>
    <row r="11" spans="2:13" ht="15.75" thickBot="1">
      <c r="B11" s="68"/>
      <c r="C11" s="69"/>
      <c r="D11" s="73"/>
      <c r="E11" s="74"/>
      <c r="F11" s="74"/>
      <c r="G11" s="46"/>
      <c r="H11" s="46"/>
      <c r="I11" s="46"/>
      <c r="J11" s="48"/>
      <c r="K11" s="46"/>
      <c r="L11" s="46"/>
    </row>
    <row r="12" spans="2:13" ht="15.75" thickBot="1">
      <c r="B12" s="74"/>
      <c r="C12" s="74"/>
      <c r="D12" s="74"/>
      <c r="E12" s="74"/>
      <c r="F12" s="74"/>
      <c r="G12" s="46"/>
      <c r="H12" s="46"/>
      <c r="I12" s="46"/>
      <c r="J12" s="48"/>
      <c r="K12" s="46"/>
      <c r="L12" s="46"/>
    </row>
    <row r="13" spans="2:13" ht="15.75" thickBot="1">
      <c r="B13" s="776" t="s">
        <v>188</v>
      </c>
      <c r="C13" s="777"/>
      <c r="D13" s="777"/>
      <c r="E13" s="778"/>
      <c r="F13" s="74"/>
      <c r="G13" s="46"/>
      <c r="H13" s="46"/>
      <c r="I13" s="46"/>
      <c r="J13" s="48"/>
      <c r="K13" s="46"/>
      <c r="L13" s="46"/>
    </row>
    <row r="14" spans="2:13" ht="72.75" customHeight="1" thickBot="1">
      <c r="B14" s="35" t="s">
        <v>189</v>
      </c>
      <c r="C14" s="35" t="s">
        <v>257</v>
      </c>
      <c r="D14" s="35" t="s">
        <v>190</v>
      </c>
      <c r="E14" s="35" t="s">
        <v>191</v>
      </c>
      <c r="F14" s="74"/>
      <c r="G14" s="46"/>
      <c r="H14" s="46"/>
      <c r="I14" s="46"/>
      <c r="J14" s="48"/>
      <c r="K14" s="46"/>
      <c r="L14" s="46"/>
    </row>
    <row r="15" spans="2:13" ht="15.75" thickBot="1">
      <c r="B15" s="68"/>
      <c r="C15" s="69"/>
      <c r="D15" s="69"/>
      <c r="E15" s="69"/>
      <c r="F15" s="74"/>
      <c r="G15" s="46"/>
      <c r="H15" s="46"/>
      <c r="I15" s="46"/>
      <c r="J15" s="48"/>
      <c r="K15" s="46"/>
      <c r="L15" s="46"/>
    </row>
    <row r="16" spans="2:13">
      <c r="B16" s="67"/>
      <c r="C16" s="67"/>
      <c r="D16" s="67"/>
      <c r="E16" s="46"/>
      <c r="F16" s="46"/>
      <c r="G16" s="46"/>
      <c r="H16" s="46"/>
      <c r="I16" s="46"/>
      <c r="J16" s="48"/>
      <c r="K16" s="46"/>
      <c r="L16" s="46"/>
    </row>
    <row r="17" spans="2:13" ht="15.75" thickBot="1">
      <c r="B17" s="46"/>
      <c r="C17" s="46"/>
      <c r="D17" s="46"/>
      <c r="E17" s="46"/>
      <c r="F17" s="46"/>
      <c r="G17" s="46"/>
      <c r="H17" s="46"/>
      <c r="I17" s="46"/>
      <c r="J17" s="46"/>
      <c r="K17" s="46"/>
      <c r="L17" s="46"/>
    </row>
    <row r="18" spans="2:13" ht="15.75" customHeight="1" thickBot="1">
      <c r="B18" s="776" t="s">
        <v>152</v>
      </c>
      <c r="C18" s="777"/>
      <c r="D18" s="777"/>
      <c r="E18" s="777"/>
      <c r="F18" s="778"/>
      <c r="G18" s="46"/>
      <c r="H18" s="46"/>
      <c r="I18" s="46"/>
      <c r="J18" s="46"/>
      <c r="K18" s="46"/>
      <c r="L18" s="46"/>
      <c r="M18" s="64"/>
    </row>
    <row r="19" spans="2:13" ht="15.75" customHeight="1">
      <c r="B19" s="779" t="s">
        <v>286</v>
      </c>
      <c r="C19" s="782" t="s">
        <v>84</v>
      </c>
      <c r="D19" s="785" t="s">
        <v>149</v>
      </c>
      <c r="E19" s="788" t="s">
        <v>150</v>
      </c>
      <c r="F19" s="791" t="s">
        <v>151</v>
      </c>
      <c r="G19" s="46"/>
      <c r="H19" s="46"/>
      <c r="I19" s="46"/>
      <c r="J19" s="46"/>
      <c r="K19" s="46"/>
      <c r="L19" s="46"/>
      <c r="M19" s="46"/>
    </row>
    <row r="20" spans="2:13" ht="15" customHeight="1">
      <c r="B20" s="780"/>
      <c r="C20" s="783"/>
      <c r="D20" s="786"/>
      <c r="E20" s="789"/>
      <c r="F20" s="792"/>
      <c r="G20" s="46"/>
      <c r="H20" s="46"/>
      <c r="I20" s="46"/>
      <c r="J20" s="46"/>
      <c r="K20" s="46"/>
      <c r="L20" s="46"/>
      <c r="M20" s="46"/>
    </row>
    <row r="21" spans="2:13" ht="46.5" customHeight="1" thickBot="1">
      <c r="B21" s="781"/>
      <c r="C21" s="784"/>
      <c r="D21" s="787"/>
      <c r="E21" s="790"/>
      <c r="F21" s="793"/>
      <c r="G21" s="46"/>
      <c r="H21" s="46"/>
      <c r="I21" s="46"/>
      <c r="J21" s="46"/>
      <c r="K21" s="46"/>
      <c r="L21" s="46"/>
      <c r="M21" s="46"/>
    </row>
    <row r="22" spans="2:13" ht="15.75" thickBot="1">
      <c r="B22" s="73"/>
      <c r="C22" s="75"/>
      <c r="D22" s="75"/>
      <c r="E22" s="75"/>
      <c r="F22" s="75"/>
      <c r="G22" s="46"/>
      <c r="H22" s="46"/>
      <c r="I22" s="46"/>
      <c r="J22" s="46"/>
      <c r="K22" s="46"/>
      <c r="L22" s="46"/>
      <c r="M22" s="46"/>
    </row>
    <row r="23" spans="2:13" ht="15.75" thickBot="1">
      <c r="B23" s="76"/>
      <c r="C23" s="77"/>
      <c r="D23" s="77"/>
      <c r="E23" s="77"/>
      <c r="F23" s="77"/>
      <c r="G23" s="46"/>
      <c r="H23" s="46"/>
      <c r="I23" s="46"/>
      <c r="J23" s="46"/>
      <c r="K23" s="46"/>
      <c r="L23" s="46"/>
      <c r="M23" s="46"/>
    </row>
    <row r="24" spans="2:13" ht="15.75" thickBot="1">
      <c r="B24" s="78"/>
      <c r="C24" s="78"/>
      <c r="D24" s="78"/>
      <c r="E24" s="78"/>
      <c r="F24" s="78"/>
      <c r="G24" s="46"/>
      <c r="H24" s="46"/>
      <c r="I24" s="46"/>
      <c r="J24" s="48"/>
      <c r="K24" s="46"/>
      <c r="L24" s="46"/>
    </row>
    <row r="25" spans="2:13" ht="52.5" customHeight="1" thickBot="1">
      <c r="B25" s="79" t="s">
        <v>87</v>
      </c>
      <c r="C25" s="80" t="s">
        <v>88</v>
      </c>
      <c r="D25" s="80" t="s">
        <v>89</v>
      </c>
      <c r="E25" s="80" t="s">
        <v>90</v>
      </c>
      <c r="F25" s="80" t="s">
        <v>91</v>
      </c>
      <c r="G25" s="80" t="s">
        <v>249</v>
      </c>
      <c r="H25" s="46"/>
      <c r="I25" s="46"/>
      <c r="J25" s="48"/>
      <c r="K25" s="46"/>
      <c r="L25" s="46"/>
    </row>
    <row r="26" spans="2:13" ht="15.75" thickBot="1">
      <c r="B26" s="81"/>
      <c r="C26" s="81"/>
      <c r="D26" s="81"/>
      <c r="E26" s="81"/>
      <c r="F26" s="81"/>
      <c r="G26" s="81"/>
      <c r="H26" s="46"/>
      <c r="I26" s="46"/>
      <c r="J26" s="48"/>
      <c r="K26" s="46"/>
      <c r="L26" s="46"/>
    </row>
    <row r="27" spans="2:13" ht="15.75" thickBot="1">
      <c r="B27" s="77"/>
      <c r="C27" s="77"/>
      <c r="D27" s="77"/>
      <c r="E27" s="77"/>
      <c r="F27" s="77"/>
      <c r="G27" s="77"/>
      <c r="H27" s="46"/>
      <c r="I27" s="46"/>
      <c r="J27" s="48"/>
      <c r="K27" s="46"/>
      <c r="L27" s="46"/>
    </row>
    <row r="28" spans="2:13" ht="15.75" thickBot="1">
      <c r="B28" s="48"/>
      <c r="C28" s="48"/>
      <c r="D28" s="48"/>
      <c r="E28" s="46"/>
      <c r="F28" s="46"/>
      <c r="G28" s="46"/>
      <c r="H28" s="46"/>
      <c r="I28" s="48"/>
      <c r="J28" s="48"/>
      <c r="K28" s="46"/>
      <c r="L28" s="46"/>
    </row>
    <row r="29" spans="2:13" ht="15.75" thickBot="1">
      <c r="B29" s="776" t="s">
        <v>251</v>
      </c>
      <c r="C29" s="777"/>
      <c r="D29" s="777"/>
      <c r="E29" s="777"/>
      <c r="F29" s="778"/>
      <c r="G29" s="46"/>
      <c r="H29" s="46"/>
      <c r="I29" s="48"/>
      <c r="J29" s="48"/>
      <c r="K29" s="46"/>
      <c r="L29" s="46"/>
    </row>
    <row r="30" spans="2:13" ht="45.75" customHeight="1" thickBot="1">
      <c r="B30" s="27" t="s">
        <v>252</v>
      </c>
      <c r="C30" s="27" t="s">
        <v>100</v>
      </c>
      <c r="D30" s="28" t="s">
        <v>253</v>
      </c>
      <c r="E30" s="28" t="s">
        <v>101</v>
      </c>
      <c r="F30" s="28" t="s">
        <v>151</v>
      </c>
      <c r="G30" s="74"/>
      <c r="H30" s="46"/>
      <c r="I30" s="74"/>
      <c r="J30" s="48"/>
      <c r="K30" s="46"/>
      <c r="L30" s="46"/>
    </row>
    <row r="31" spans="2:13" ht="15.75" thickBot="1">
      <c r="B31" s="82"/>
      <c r="C31" s="83"/>
      <c r="D31" s="83"/>
      <c r="E31" s="83"/>
      <c r="F31" s="83"/>
      <c r="G31" s="74"/>
      <c r="H31" s="46"/>
      <c r="I31" s="74"/>
      <c r="J31" s="48"/>
      <c r="K31" s="46"/>
      <c r="L31" s="46"/>
    </row>
    <row r="32" spans="2:13">
      <c r="B32" s="74"/>
      <c r="C32" s="74"/>
      <c r="D32" s="74"/>
      <c r="E32" s="74"/>
      <c r="F32" s="74"/>
      <c r="G32" s="74"/>
      <c r="H32" s="46"/>
      <c r="I32" s="74"/>
      <c r="J32" s="48"/>
      <c r="K32" s="46"/>
      <c r="L32" s="46"/>
    </row>
    <row r="33" spans="2:12" ht="15.75" thickBot="1">
      <c r="B33" s="78"/>
      <c r="C33" s="78"/>
      <c r="D33" s="78"/>
      <c r="E33" s="78"/>
      <c r="F33" s="78"/>
      <c r="G33" s="46"/>
      <c r="H33" s="46"/>
      <c r="I33" s="46"/>
      <c r="J33" s="48"/>
      <c r="K33" s="46"/>
      <c r="L33" s="46"/>
    </row>
    <row r="34" spans="2:12" ht="15.75" thickBot="1">
      <c r="B34" s="823" t="s">
        <v>250</v>
      </c>
      <c r="C34" s="824"/>
      <c r="D34" s="824"/>
      <c r="E34" s="824"/>
      <c r="F34" s="825"/>
      <c r="G34" s="138"/>
      <c r="H34" s="46"/>
      <c r="I34" s="46"/>
      <c r="J34" s="48"/>
      <c r="K34" s="46"/>
      <c r="L34" s="46"/>
    </row>
    <row r="35" spans="2:12">
      <c r="B35" s="847" t="s">
        <v>92</v>
      </c>
      <c r="C35" s="848"/>
      <c r="D35" s="848"/>
      <c r="E35" s="848"/>
      <c r="F35" s="849"/>
      <c r="G35" s="48"/>
      <c r="H35" s="46"/>
      <c r="I35" s="46"/>
      <c r="J35" s="48"/>
      <c r="K35" s="46"/>
      <c r="L35" s="46"/>
    </row>
    <row r="36" spans="2:12" ht="45" customHeight="1">
      <c r="B36" s="25" t="s">
        <v>93</v>
      </c>
      <c r="C36" s="26" t="s">
        <v>94</v>
      </c>
      <c r="D36" s="26" t="s">
        <v>95</v>
      </c>
      <c r="E36" s="26" t="s">
        <v>39</v>
      </c>
      <c r="F36" s="37" t="s">
        <v>46</v>
      </c>
      <c r="G36" s="48"/>
      <c r="H36" s="46"/>
      <c r="I36" s="46"/>
      <c r="J36" s="48"/>
      <c r="K36" s="46"/>
      <c r="L36" s="46"/>
    </row>
    <row r="37" spans="2:12" ht="15.75" thickBot="1">
      <c r="B37" s="139"/>
      <c r="C37" s="140"/>
      <c r="D37" s="140"/>
      <c r="E37" s="140"/>
      <c r="F37" s="141"/>
      <c r="G37" s="48"/>
      <c r="H37" s="46"/>
      <c r="I37" s="46"/>
      <c r="J37" s="48"/>
      <c r="K37" s="46"/>
      <c r="L37" s="46"/>
    </row>
    <row r="38" spans="2:12">
      <c r="B38" s="112"/>
      <c r="C38" s="112"/>
      <c r="D38" s="46"/>
      <c r="E38" s="46"/>
      <c r="F38" s="46"/>
      <c r="G38" s="46"/>
      <c r="H38" s="46"/>
      <c r="I38" s="46"/>
      <c r="J38" s="48"/>
      <c r="K38" s="46"/>
      <c r="L38" s="46"/>
    </row>
  </sheetData>
  <mergeCells count="21">
    <mergeCell ref="B29:F29"/>
    <mergeCell ref="B34:F34"/>
    <mergeCell ref="B35:F35"/>
    <mergeCell ref="B18:F18"/>
    <mergeCell ref="B19:B21"/>
    <mergeCell ref="C19:C21"/>
    <mergeCell ref="D19:D21"/>
    <mergeCell ref="E19:E21"/>
    <mergeCell ref="F19:F21"/>
    <mergeCell ref="I4:J4"/>
    <mergeCell ref="K4:K5"/>
    <mergeCell ref="L4:L5"/>
    <mergeCell ref="M4:M5"/>
    <mergeCell ref="B9:D9"/>
    <mergeCell ref="G4:G5"/>
    <mergeCell ref="B13:E13"/>
    <mergeCell ref="B2:E2"/>
    <mergeCell ref="B4:B5"/>
    <mergeCell ref="C4:C5"/>
    <mergeCell ref="D4:D5"/>
    <mergeCell ref="E4:F4"/>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38"/>
  <sheetViews>
    <sheetView topLeftCell="A61" zoomScale="85" zoomScaleNormal="85" workbookViewId="0">
      <selection activeCell="E68" sqref="E68"/>
    </sheetView>
  </sheetViews>
  <sheetFormatPr baseColWidth="10" defaultRowHeight="15"/>
  <cols>
    <col min="1" max="1" width="11.42578125" style="44"/>
    <col min="2" max="2" width="38.85546875" style="45" customWidth="1"/>
    <col min="3" max="3" width="35.28515625" style="45" customWidth="1"/>
    <col min="4" max="4" width="30" style="45" customWidth="1"/>
    <col min="5" max="5" width="35.85546875" style="45" customWidth="1"/>
    <col min="6" max="6" width="47.42578125" style="45" customWidth="1"/>
    <col min="7" max="7" width="26.7109375" style="45" customWidth="1"/>
    <col min="8" max="8" width="14" style="45" hidden="1" customWidth="1"/>
    <col min="9" max="9" width="26.5703125" style="45" customWidth="1"/>
    <col min="10" max="10" width="18.7109375" style="45" customWidth="1"/>
    <col min="11" max="11" width="34" style="45" customWidth="1"/>
    <col min="12" max="12" width="17.7109375" style="45" customWidth="1"/>
    <col min="13" max="13" width="17.85546875" style="45" customWidth="1"/>
    <col min="14" max="14" width="17.7109375" style="45" customWidth="1"/>
    <col min="15" max="16384" width="11.42578125" style="45"/>
  </cols>
  <sheetData>
    <row r="1" spans="2:13" ht="15.75" thickBot="1">
      <c r="B1" s="67"/>
      <c r="C1" s="67"/>
      <c r="D1" s="67"/>
      <c r="E1" s="46"/>
      <c r="F1" s="46"/>
      <c r="G1" s="46"/>
      <c r="H1" s="46"/>
      <c r="I1" s="46"/>
      <c r="J1" s="48"/>
      <c r="K1" s="46"/>
      <c r="L1" s="46"/>
    </row>
    <row r="2" spans="2:13" ht="15.75" thickBot="1">
      <c r="B2" s="840" t="s">
        <v>37</v>
      </c>
      <c r="C2" s="841"/>
      <c r="D2" s="841"/>
      <c r="E2" s="842"/>
      <c r="F2" s="46"/>
      <c r="G2" s="46"/>
      <c r="H2" s="46"/>
      <c r="I2" s="46"/>
      <c r="J2" s="48"/>
      <c r="K2" s="46"/>
      <c r="L2" s="46"/>
    </row>
    <row r="3" spans="2:13" ht="15.75" thickBot="1">
      <c r="B3" s="158" t="s">
        <v>147</v>
      </c>
      <c r="C3" s="160"/>
      <c r="D3" s="159"/>
      <c r="E3" s="161"/>
      <c r="F3" s="161"/>
      <c r="G3" s="161"/>
      <c r="H3" s="161"/>
      <c r="I3" s="161"/>
      <c r="J3" s="161"/>
      <c r="K3" s="161"/>
      <c r="L3" s="161"/>
      <c r="M3" s="150"/>
    </row>
    <row r="4" spans="2:13" ht="15.75" customHeight="1" thickBot="1">
      <c r="B4" s="779" t="s">
        <v>180</v>
      </c>
      <c r="C4" s="843" t="s">
        <v>181</v>
      </c>
      <c r="D4" s="779" t="s">
        <v>269</v>
      </c>
      <c r="E4" s="845" t="s">
        <v>38</v>
      </c>
      <c r="F4" s="846"/>
      <c r="G4" s="779" t="s">
        <v>135</v>
      </c>
      <c r="H4" s="38" t="s">
        <v>138</v>
      </c>
      <c r="I4" s="845" t="s">
        <v>138</v>
      </c>
      <c r="J4" s="846"/>
      <c r="K4" s="779" t="s">
        <v>182</v>
      </c>
      <c r="L4" s="779" t="s">
        <v>139</v>
      </c>
      <c r="M4" s="779" t="s">
        <v>183</v>
      </c>
    </row>
    <row r="5" spans="2:13" ht="72" customHeight="1" thickBot="1">
      <c r="B5" s="781"/>
      <c r="C5" s="844"/>
      <c r="D5" s="781"/>
      <c r="E5" s="13" t="s">
        <v>136</v>
      </c>
      <c r="F5" s="36" t="s">
        <v>137</v>
      </c>
      <c r="G5" s="781"/>
      <c r="H5" s="13" t="s">
        <v>85</v>
      </c>
      <c r="I5" s="13" t="s">
        <v>85</v>
      </c>
      <c r="J5" s="171" t="s">
        <v>86</v>
      </c>
      <c r="K5" s="781"/>
      <c r="L5" s="781"/>
      <c r="M5" s="781"/>
    </row>
    <row r="6" spans="2:13" ht="15.75" thickBot="1">
      <c r="B6" s="68"/>
      <c r="C6" s="69"/>
      <c r="D6" s="69"/>
      <c r="E6" s="70"/>
      <c r="F6" s="71"/>
      <c r="G6" s="72"/>
      <c r="H6" s="70"/>
      <c r="I6" s="70"/>
      <c r="J6" s="71"/>
      <c r="K6" s="71"/>
      <c r="L6" s="73"/>
      <c r="M6" s="73"/>
    </row>
    <row r="7" spans="2:13">
      <c r="B7" s="74"/>
      <c r="C7" s="74"/>
      <c r="D7" s="74"/>
      <c r="E7" s="74"/>
      <c r="F7" s="74"/>
      <c r="G7" s="46"/>
      <c r="H7" s="46"/>
      <c r="I7" s="46"/>
      <c r="J7" s="48"/>
      <c r="K7" s="46"/>
      <c r="L7" s="46"/>
    </row>
    <row r="8" spans="2:13" ht="15.75" thickBot="1">
      <c r="B8" s="74"/>
      <c r="C8" s="74"/>
      <c r="D8" s="74"/>
      <c r="E8" s="74"/>
      <c r="F8" s="74"/>
      <c r="G8" s="46"/>
      <c r="H8" s="46"/>
      <c r="I8" s="46"/>
      <c r="J8" s="48"/>
      <c r="K8" s="46"/>
      <c r="L8" s="46"/>
    </row>
    <row r="9" spans="2:13" ht="15.75" thickBot="1">
      <c r="B9" s="776" t="s">
        <v>184</v>
      </c>
      <c r="C9" s="777"/>
      <c r="D9" s="778"/>
      <c r="E9" s="74"/>
      <c r="F9" s="74"/>
      <c r="G9" s="46"/>
      <c r="H9" s="46"/>
      <c r="I9" s="46"/>
      <c r="J9" s="48"/>
      <c r="K9" s="46"/>
      <c r="L9" s="46"/>
    </row>
    <row r="10" spans="2:13" ht="26.25" thickBot="1">
      <c r="B10" s="162" t="s">
        <v>185</v>
      </c>
      <c r="C10" s="162" t="s">
        <v>186</v>
      </c>
      <c r="D10" s="162" t="s">
        <v>187</v>
      </c>
      <c r="E10" s="74"/>
      <c r="F10" s="74"/>
      <c r="G10" s="46"/>
      <c r="H10" s="46"/>
      <c r="I10" s="46"/>
      <c r="J10" s="48"/>
      <c r="K10" s="46"/>
      <c r="L10" s="46"/>
    </row>
    <row r="11" spans="2:13" ht="15.75" thickBot="1">
      <c r="B11" s="68"/>
      <c r="C11" s="69"/>
      <c r="D11" s="73"/>
      <c r="E11" s="74"/>
      <c r="F11" s="74"/>
      <c r="G11" s="46"/>
      <c r="H11" s="46"/>
      <c r="I11" s="46"/>
      <c r="J11" s="48"/>
      <c r="K11" s="46"/>
      <c r="L11" s="46"/>
    </row>
    <row r="12" spans="2:13" ht="15.75" thickBot="1">
      <c r="B12" s="74"/>
      <c r="C12" s="74"/>
      <c r="D12" s="74"/>
      <c r="E12" s="74"/>
      <c r="F12" s="74"/>
      <c r="G12" s="46"/>
      <c r="H12" s="46"/>
      <c r="I12" s="46"/>
      <c r="J12" s="48"/>
      <c r="K12" s="46"/>
      <c r="L12" s="46"/>
    </row>
    <row r="13" spans="2:13" ht="15.75" thickBot="1">
      <c r="B13" s="776" t="s">
        <v>188</v>
      </c>
      <c r="C13" s="777"/>
      <c r="D13" s="777"/>
      <c r="E13" s="778"/>
      <c r="F13" s="74"/>
      <c r="G13" s="46"/>
      <c r="H13" s="46"/>
      <c r="I13" s="46"/>
      <c r="J13" s="48"/>
      <c r="K13" s="46"/>
      <c r="L13" s="46"/>
    </row>
    <row r="14" spans="2:13" ht="72.75" customHeight="1" thickBot="1">
      <c r="B14" s="35" t="s">
        <v>189</v>
      </c>
      <c r="C14" s="35" t="s">
        <v>257</v>
      </c>
      <c r="D14" s="35" t="s">
        <v>190</v>
      </c>
      <c r="E14" s="35" t="s">
        <v>191</v>
      </c>
      <c r="F14" s="74"/>
      <c r="G14" s="46"/>
      <c r="H14" s="46"/>
      <c r="I14" s="46"/>
      <c r="J14" s="48"/>
      <c r="K14" s="46"/>
      <c r="L14" s="46"/>
    </row>
    <row r="15" spans="2:13" ht="15.75" thickBot="1">
      <c r="B15" s="68"/>
      <c r="C15" s="69"/>
      <c r="D15" s="69"/>
      <c r="E15" s="69"/>
      <c r="F15" s="74"/>
      <c r="G15" s="46"/>
      <c r="H15" s="46"/>
      <c r="I15" s="46"/>
      <c r="J15" s="48"/>
      <c r="K15" s="46"/>
      <c r="L15" s="46"/>
    </row>
    <row r="16" spans="2:13">
      <c r="B16" s="67"/>
      <c r="C16" s="67"/>
      <c r="D16" s="67"/>
      <c r="E16" s="46"/>
      <c r="F16" s="46"/>
      <c r="G16" s="46"/>
      <c r="H16" s="46"/>
      <c r="I16" s="46"/>
      <c r="J16" s="48"/>
      <c r="K16" s="46"/>
      <c r="L16" s="46"/>
    </row>
    <row r="17" spans="2:13" ht="15.75" thickBot="1">
      <c r="B17" s="46"/>
      <c r="C17" s="46"/>
      <c r="D17" s="46"/>
      <c r="E17" s="46"/>
      <c r="F17" s="46"/>
      <c r="G17" s="46"/>
      <c r="H17" s="46"/>
      <c r="I17" s="46"/>
      <c r="J17" s="46"/>
      <c r="K17" s="46"/>
      <c r="L17" s="46"/>
    </row>
    <row r="18" spans="2:13" ht="15.75" customHeight="1" thickBot="1">
      <c r="B18" s="776" t="s">
        <v>152</v>
      </c>
      <c r="C18" s="777"/>
      <c r="D18" s="777"/>
      <c r="E18" s="777"/>
      <c r="F18" s="778"/>
      <c r="G18" s="46"/>
      <c r="H18" s="46"/>
      <c r="I18" s="46"/>
      <c r="J18" s="46"/>
      <c r="K18" s="46"/>
      <c r="L18" s="46"/>
      <c r="M18" s="64"/>
    </row>
    <row r="19" spans="2:13" ht="15.75" customHeight="1">
      <c r="B19" s="779" t="s">
        <v>286</v>
      </c>
      <c r="C19" s="782" t="s">
        <v>84</v>
      </c>
      <c r="D19" s="785" t="s">
        <v>149</v>
      </c>
      <c r="E19" s="788" t="s">
        <v>150</v>
      </c>
      <c r="F19" s="791" t="s">
        <v>151</v>
      </c>
      <c r="G19" s="46"/>
      <c r="H19" s="46"/>
      <c r="I19" s="46"/>
      <c r="J19" s="46"/>
      <c r="K19" s="46"/>
      <c r="L19" s="46"/>
      <c r="M19" s="46"/>
    </row>
    <row r="20" spans="2:13" ht="15" customHeight="1">
      <c r="B20" s="780"/>
      <c r="C20" s="783"/>
      <c r="D20" s="786"/>
      <c r="E20" s="789"/>
      <c r="F20" s="792"/>
      <c r="G20" s="46"/>
      <c r="H20" s="46"/>
      <c r="I20" s="46"/>
      <c r="J20" s="46"/>
      <c r="K20" s="46"/>
      <c r="L20" s="46"/>
      <c r="M20" s="46"/>
    </row>
    <row r="21" spans="2:13" ht="46.5" customHeight="1" thickBot="1">
      <c r="B21" s="781"/>
      <c r="C21" s="784"/>
      <c r="D21" s="787"/>
      <c r="E21" s="790"/>
      <c r="F21" s="793"/>
      <c r="G21" s="46"/>
      <c r="H21" s="46"/>
      <c r="I21" s="46"/>
      <c r="J21" s="46"/>
      <c r="K21" s="46"/>
      <c r="L21" s="46"/>
      <c r="M21" s="46"/>
    </row>
    <row r="22" spans="2:13" ht="15.75" thickBot="1">
      <c r="B22" s="73"/>
      <c r="C22" s="75"/>
      <c r="D22" s="75"/>
      <c r="E22" s="75"/>
      <c r="F22" s="75"/>
      <c r="G22" s="46"/>
      <c r="H22" s="46"/>
      <c r="I22" s="46"/>
      <c r="J22" s="46"/>
      <c r="K22" s="46"/>
      <c r="L22" s="46"/>
      <c r="M22" s="46"/>
    </row>
    <row r="23" spans="2:13" ht="15.75" thickBot="1">
      <c r="B23" s="76"/>
      <c r="C23" s="77"/>
      <c r="D23" s="77"/>
      <c r="E23" s="77"/>
      <c r="F23" s="77"/>
      <c r="G23" s="46"/>
      <c r="H23" s="46"/>
      <c r="I23" s="46"/>
      <c r="J23" s="46"/>
      <c r="K23" s="46"/>
      <c r="L23" s="46"/>
      <c r="M23" s="46"/>
    </row>
    <row r="24" spans="2:13" ht="15.75" thickBot="1">
      <c r="B24" s="78"/>
      <c r="C24" s="78"/>
      <c r="D24" s="78"/>
      <c r="E24" s="78"/>
      <c r="F24" s="78"/>
      <c r="G24" s="46"/>
      <c r="H24" s="46"/>
      <c r="I24" s="46"/>
      <c r="J24" s="48"/>
      <c r="K24" s="46"/>
      <c r="L24" s="46"/>
    </row>
    <row r="25" spans="2:13" ht="52.5" customHeight="1" thickBot="1">
      <c r="B25" s="79" t="s">
        <v>87</v>
      </c>
      <c r="C25" s="80" t="s">
        <v>88</v>
      </c>
      <c r="D25" s="80" t="s">
        <v>89</v>
      </c>
      <c r="E25" s="80" t="s">
        <v>90</v>
      </c>
      <c r="F25" s="80" t="s">
        <v>91</v>
      </c>
      <c r="G25" s="80" t="s">
        <v>249</v>
      </c>
      <c r="H25" s="46"/>
      <c r="I25" s="46"/>
      <c r="J25" s="48"/>
      <c r="K25" s="46"/>
      <c r="L25" s="46"/>
    </row>
    <row r="26" spans="2:13" ht="15.75" thickBot="1">
      <c r="B26" s="81"/>
      <c r="C26" s="81"/>
      <c r="D26" s="81"/>
      <c r="E26" s="81"/>
      <c r="F26" s="81"/>
      <c r="G26" s="81"/>
      <c r="H26" s="46"/>
      <c r="I26" s="46"/>
      <c r="J26" s="48"/>
      <c r="K26" s="46"/>
      <c r="L26" s="46"/>
    </row>
    <row r="27" spans="2:13" ht="15.75" thickBot="1">
      <c r="B27" s="77"/>
      <c r="C27" s="77"/>
      <c r="D27" s="77"/>
      <c r="E27" s="77"/>
      <c r="F27" s="77"/>
      <c r="G27" s="77"/>
      <c r="H27" s="46"/>
      <c r="I27" s="46"/>
      <c r="J27" s="48"/>
      <c r="K27" s="46"/>
      <c r="L27" s="46"/>
    </row>
    <row r="28" spans="2:13" ht="15.75" thickBot="1">
      <c r="B28" s="48"/>
      <c r="C28" s="48"/>
      <c r="D28" s="48"/>
      <c r="E28" s="46"/>
      <c r="F28" s="46"/>
      <c r="G28" s="46"/>
      <c r="H28" s="46"/>
      <c r="I28" s="48"/>
      <c r="J28" s="48"/>
      <c r="K28" s="46"/>
      <c r="L28" s="46"/>
    </row>
    <row r="29" spans="2:13" ht="15.75" thickBot="1">
      <c r="B29" s="776" t="s">
        <v>251</v>
      </c>
      <c r="C29" s="777"/>
      <c r="D29" s="777"/>
      <c r="E29" s="777"/>
      <c r="F29" s="778"/>
      <c r="G29" s="46"/>
      <c r="H29" s="46"/>
      <c r="I29" s="48"/>
      <c r="J29" s="48"/>
      <c r="K29" s="46"/>
      <c r="L29" s="46"/>
    </row>
    <row r="30" spans="2:13" ht="45.75" customHeight="1" thickBot="1">
      <c r="B30" s="27" t="s">
        <v>252</v>
      </c>
      <c r="C30" s="27" t="s">
        <v>100</v>
      </c>
      <c r="D30" s="28" t="s">
        <v>253</v>
      </c>
      <c r="E30" s="28" t="s">
        <v>101</v>
      </c>
      <c r="F30" s="28" t="s">
        <v>151</v>
      </c>
      <c r="G30" s="74"/>
      <c r="H30" s="46"/>
      <c r="I30" s="74"/>
      <c r="J30" s="48"/>
      <c r="K30" s="46"/>
      <c r="L30" s="46"/>
    </row>
    <row r="31" spans="2:13" ht="15.75" thickBot="1">
      <c r="B31" s="82"/>
      <c r="C31" s="83"/>
      <c r="D31" s="83"/>
      <c r="E31" s="83"/>
      <c r="F31" s="83"/>
      <c r="G31" s="74"/>
      <c r="H31" s="46"/>
      <c r="I31" s="74"/>
      <c r="J31" s="48"/>
      <c r="K31" s="46"/>
      <c r="L31" s="46"/>
    </row>
    <row r="32" spans="2:13">
      <c r="B32" s="74"/>
      <c r="C32" s="74"/>
      <c r="D32" s="74"/>
      <c r="E32" s="74"/>
      <c r="F32" s="74"/>
      <c r="G32" s="74"/>
      <c r="H32" s="46"/>
      <c r="I32" s="74"/>
      <c r="J32" s="48"/>
      <c r="K32" s="46"/>
      <c r="L32" s="46"/>
    </row>
    <row r="33" spans="2:12" ht="15.75" thickBot="1">
      <c r="B33" s="78"/>
      <c r="C33" s="78"/>
      <c r="D33" s="78"/>
      <c r="E33" s="78"/>
      <c r="F33" s="78"/>
      <c r="G33" s="46"/>
      <c r="H33" s="46"/>
      <c r="I33" s="46"/>
      <c r="J33" s="48"/>
      <c r="K33" s="46"/>
      <c r="L33" s="46"/>
    </row>
    <row r="34" spans="2:12" ht="15.75" thickBot="1">
      <c r="B34" s="823" t="s">
        <v>250</v>
      </c>
      <c r="C34" s="824"/>
      <c r="D34" s="824"/>
      <c r="E34" s="824"/>
      <c r="F34" s="825"/>
      <c r="G34" s="138"/>
      <c r="H34" s="46"/>
      <c r="I34" s="46"/>
      <c r="J34" s="48"/>
      <c r="K34" s="46"/>
      <c r="L34" s="46"/>
    </row>
    <row r="35" spans="2:12">
      <c r="B35" s="847" t="s">
        <v>92</v>
      </c>
      <c r="C35" s="848"/>
      <c r="D35" s="848"/>
      <c r="E35" s="848"/>
      <c r="F35" s="849"/>
      <c r="G35" s="48"/>
      <c r="H35" s="46"/>
      <c r="I35" s="46"/>
      <c r="J35" s="48"/>
      <c r="K35" s="46"/>
      <c r="L35" s="46"/>
    </row>
    <row r="36" spans="2:12" ht="45" customHeight="1">
      <c r="B36" s="25" t="s">
        <v>93</v>
      </c>
      <c r="C36" s="26" t="s">
        <v>94</v>
      </c>
      <c r="D36" s="26" t="s">
        <v>95</v>
      </c>
      <c r="E36" s="26" t="s">
        <v>39</v>
      </c>
      <c r="F36" s="37" t="s">
        <v>46</v>
      </c>
      <c r="G36" s="48"/>
      <c r="H36" s="46"/>
      <c r="I36" s="46"/>
      <c r="J36" s="48"/>
      <c r="K36" s="46"/>
      <c r="L36" s="46"/>
    </row>
    <row r="37" spans="2:12" ht="15.75" thickBot="1">
      <c r="B37" s="139"/>
      <c r="C37" s="140"/>
      <c r="D37" s="140"/>
      <c r="E37" s="140"/>
      <c r="F37" s="141"/>
      <c r="G37" s="48"/>
      <c r="H37" s="46"/>
      <c r="I37" s="46"/>
      <c r="J37" s="48"/>
      <c r="K37" s="46"/>
      <c r="L37" s="46"/>
    </row>
    <row r="38" spans="2:12">
      <c r="B38" s="112"/>
      <c r="C38" s="112"/>
      <c r="D38" s="46"/>
      <c r="E38" s="46"/>
      <c r="F38" s="46"/>
      <c r="G38" s="46"/>
      <c r="H38" s="46"/>
      <c r="I38" s="46"/>
      <c r="J38" s="48"/>
      <c r="K38" s="46"/>
      <c r="L38" s="46"/>
    </row>
  </sheetData>
  <mergeCells count="21">
    <mergeCell ref="B29:F29"/>
    <mergeCell ref="B34:F34"/>
    <mergeCell ref="B35:F35"/>
    <mergeCell ref="B18:F18"/>
    <mergeCell ref="B19:B21"/>
    <mergeCell ref="C19:C21"/>
    <mergeCell ref="D19:D21"/>
    <mergeCell ref="E19:E21"/>
    <mergeCell ref="F19:F21"/>
    <mergeCell ref="I4:J4"/>
    <mergeCell ref="K4:K5"/>
    <mergeCell ref="L4:L5"/>
    <mergeCell ref="M4:M5"/>
    <mergeCell ref="B9:D9"/>
    <mergeCell ref="G4:G5"/>
    <mergeCell ref="B13:E13"/>
    <mergeCell ref="B2:E2"/>
    <mergeCell ref="B4:B5"/>
    <mergeCell ref="C4:C5"/>
    <mergeCell ref="D4:D5"/>
    <mergeCell ref="E4:F4"/>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38"/>
  <sheetViews>
    <sheetView zoomScale="85" zoomScaleNormal="85" workbookViewId="0">
      <selection activeCell="C14" sqref="C14"/>
    </sheetView>
  </sheetViews>
  <sheetFormatPr baseColWidth="10" defaultRowHeight="15"/>
  <cols>
    <col min="1" max="1" width="11.42578125" style="44"/>
    <col min="2" max="2" width="38.85546875" style="45" customWidth="1"/>
    <col min="3" max="3" width="35.28515625" style="45" customWidth="1"/>
    <col min="4" max="4" width="30" style="45" customWidth="1"/>
    <col min="5" max="5" width="35.85546875" style="45" customWidth="1"/>
    <col min="6" max="6" width="47.42578125" style="45" customWidth="1"/>
    <col min="7" max="7" width="26.7109375" style="45" customWidth="1"/>
    <col min="8" max="8" width="14" style="45" hidden="1" customWidth="1"/>
    <col min="9" max="9" width="26.5703125" style="45" customWidth="1"/>
    <col min="10" max="10" width="18.7109375" style="45" customWidth="1"/>
    <col min="11" max="11" width="34" style="45" customWidth="1"/>
    <col min="12" max="12" width="17.7109375" style="45" customWidth="1"/>
    <col min="13" max="13" width="17.85546875" style="45" customWidth="1"/>
    <col min="14" max="14" width="17.7109375" style="45" customWidth="1"/>
    <col min="15" max="16384" width="11.42578125" style="45"/>
  </cols>
  <sheetData>
    <row r="1" spans="2:13" ht="15.75" thickBot="1">
      <c r="B1" s="67"/>
      <c r="C1" s="67"/>
      <c r="D1" s="67"/>
      <c r="E1" s="46"/>
      <c r="F1" s="46"/>
      <c r="G1" s="46"/>
      <c r="H1" s="46"/>
      <c r="I1" s="46"/>
      <c r="J1" s="48"/>
      <c r="K1" s="46"/>
      <c r="L1" s="46"/>
    </row>
    <row r="2" spans="2:13" ht="15.75" thickBot="1">
      <c r="B2" s="840" t="s">
        <v>37</v>
      </c>
      <c r="C2" s="841"/>
      <c r="D2" s="841"/>
      <c r="E2" s="842"/>
      <c r="F2" s="46"/>
      <c r="G2" s="46"/>
      <c r="H2" s="46"/>
      <c r="I2" s="46"/>
      <c r="J2" s="48"/>
      <c r="K2" s="46"/>
      <c r="L2" s="46"/>
    </row>
    <row r="3" spans="2:13" ht="15.75" thickBot="1">
      <c r="B3" s="158" t="s">
        <v>147</v>
      </c>
      <c r="C3" s="160"/>
      <c r="D3" s="159"/>
      <c r="E3" s="161"/>
      <c r="F3" s="161"/>
      <c r="G3" s="161"/>
      <c r="H3" s="161"/>
      <c r="I3" s="161"/>
      <c r="J3" s="161"/>
      <c r="K3" s="161"/>
      <c r="L3" s="161"/>
      <c r="M3" s="150"/>
    </row>
    <row r="4" spans="2:13" ht="15.75" customHeight="1" thickBot="1">
      <c r="B4" s="779" t="s">
        <v>180</v>
      </c>
      <c r="C4" s="843" t="s">
        <v>181</v>
      </c>
      <c r="D4" s="779" t="s">
        <v>269</v>
      </c>
      <c r="E4" s="845" t="s">
        <v>38</v>
      </c>
      <c r="F4" s="846"/>
      <c r="G4" s="779" t="s">
        <v>135</v>
      </c>
      <c r="H4" s="38" t="s">
        <v>138</v>
      </c>
      <c r="I4" s="845" t="s">
        <v>138</v>
      </c>
      <c r="J4" s="846"/>
      <c r="K4" s="779" t="s">
        <v>182</v>
      </c>
      <c r="L4" s="779" t="s">
        <v>139</v>
      </c>
      <c r="M4" s="779" t="s">
        <v>183</v>
      </c>
    </row>
    <row r="5" spans="2:13" ht="72" customHeight="1" thickBot="1">
      <c r="B5" s="781"/>
      <c r="C5" s="844"/>
      <c r="D5" s="781"/>
      <c r="E5" s="13" t="s">
        <v>136</v>
      </c>
      <c r="F5" s="36" t="s">
        <v>137</v>
      </c>
      <c r="G5" s="781"/>
      <c r="H5" s="13" t="s">
        <v>85</v>
      </c>
      <c r="I5" s="13" t="s">
        <v>85</v>
      </c>
      <c r="J5" s="171" t="s">
        <v>86</v>
      </c>
      <c r="K5" s="781"/>
      <c r="L5" s="781"/>
      <c r="M5" s="781"/>
    </row>
    <row r="6" spans="2:13" ht="15.75" thickBot="1">
      <c r="B6" s="68"/>
      <c r="C6" s="69"/>
      <c r="D6" s="69"/>
      <c r="E6" s="70"/>
      <c r="F6" s="71"/>
      <c r="G6" s="72"/>
      <c r="H6" s="70"/>
      <c r="I6" s="70"/>
      <c r="J6" s="71"/>
      <c r="K6" s="71"/>
      <c r="L6" s="73"/>
      <c r="M6" s="73"/>
    </row>
    <row r="7" spans="2:13">
      <c r="B7" s="74"/>
      <c r="C7" s="74"/>
      <c r="D7" s="74"/>
      <c r="E7" s="74"/>
      <c r="F7" s="74"/>
      <c r="G7" s="46"/>
      <c r="H7" s="46"/>
      <c r="I7" s="46"/>
      <c r="J7" s="48"/>
      <c r="K7" s="46"/>
      <c r="L7" s="46"/>
    </row>
    <row r="8" spans="2:13" ht="15.75" thickBot="1">
      <c r="B8" s="74"/>
      <c r="C8" s="74"/>
      <c r="D8" s="74"/>
      <c r="E8" s="74"/>
      <c r="F8" s="74"/>
      <c r="G8" s="46"/>
      <c r="H8" s="46"/>
      <c r="I8" s="46"/>
      <c r="J8" s="48"/>
      <c r="K8" s="46"/>
      <c r="L8" s="46"/>
    </row>
    <row r="9" spans="2:13" ht="15.75" thickBot="1">
      <c r="B9" s="776" t="s">
        <v>184</v>
      </c>
      <c r="C9" s="777"/>
      <c r="D9" s="778"/>
      <c r="E9" s="74"/>
      <c r="F9" s="74"/>
      <c r="G9" s="46"/>
      <c r="H9" s="46"/>
      <c r="I9" s="46"/>
      <c r="J9" s="48"/>
      <c r="K9" s="46"/>
      <c r="L9" s="46"/>
    </row>
    <row r="10" spans="2:13" ht="26.25" thickBot="1">
      <c r="B10" s="162" t="s">
        <v>185</v>
      </c>
      <c r="C10" s="162" t="s">
        <v>186</v>
      </c>
      <c r="D10" s="162" t="s">
        <v>187</v>
      </c>
      <c r="E10" s="74"/>
      <c r="F10" s="74"/>
      <c r="G10" s="46"/>
      <c r="H10" s="46"/>
      <c r="I10" s="46"/>
      <c r="J10" s="48"/>
      <c r="K10" s="46"/>
      <c r="L10" s="46"/>
    </row>
    <row r="11" spans="2:13" ht="15.75" thickBot="1">
      <c r="B11" s="68"/>
      <c r="C11" s="69"/>
      <c r="D11" s="73"/>
      <c r="E11" s="74"/>
      <c r="F11" s="74"/>
      <c r="G11" s="46"/>
      <c r="H11" s="46"/>
      <c r="I11" s="46"/>
      <c r="J11" s="48"/>
      <c r="K11" s="46"/>
      <c r="L11" s="46"/>
    </row>
    <row r="12" spans="2:13" ht="15.75" thickBot="1">
      <c r="B12" s="74"/>
      <c r="C12" s="74"/>
      <c r="D12" s="74"/>
      <c r="E12" s="74"/>
      <c r="F12" s="74"/>
      <c r="G12" s="46"/>
      <c r="H12" s="46"/>
      <c r="I12" s="46"/>
      <c r="J12" s="48"/>
      <c r="K12" s="46"/>
      <c r="L12" s="46"/>
    </row>
    <row r="13" spans="2:13" ht="15.75" thickBot="1">
      <c r="B13" s="776" t="s">
        <v>188</v>
      </c>
      <c r="C13" s="777"/>
      <c r="D13" s="777"/>
      <c r="E13" s="778"/>
      <c r="F13" s="74"/>
      <c r="G13" s="46"/>
      <c r="H13" s="46"/>
      <c r="I13" s="46"/>
      <c r="J13" s="48"/>
      <c r="K13" s="46"/>
      <c r="L13" s="46"/>
    </row>
    <row r="14" spans="2:13" ht="72.75" customHeight="1" thickBot="1">
      <c r="B14" s="35" t="s">
        <v>189</v>
      </c>
      <c r="C14" s="35" t="s">
        <v>257</v>
      </c>
      <c r="D14" s="35" t="s">
        <v>190</v>
      </c>
      <c r="E14" s="35" t="s">
        <v>191</v>
      </c>
      <c r="F14" s="74"/>
      <c r="G14" s="46"/>
      <c r="H14" s="46"/>
      <c r="I14" s="46"/>
      <c r="J14" s="48"/>
      <c r="K14" s="46"/>
      <c r="L14" s="46"/>
    </row>
    <row r="15" spans="2:13" ht="15.75" thickBot="1">
      <c r="B15" s="68"/>
      <c r="C15" s="69"/>
      <c r="D15" s="69"/>
      <c r="E15" s="69"/>
      <c r="F15" s="74"/>
      <c r="G15" s="46"/>
      <c r="H15" s="46"/>
      <c r="I15" s="46"/>
      <c r="J15" s="48"/>
      <c r="K15" s="46"/>
      <c r="L15" s="46"/>
    </row>
    <row r="16" spans="2:13">
      <c r="B16" s="67"/>
      <c r="C16" s="67"/>
      <c r="D16" s="67"/>
      <c r="E16" s="46"/>
      <c r="F16" s="46"/>
      <c r="G16" s="46"/>
      <c r="H16" s="46"/>
      <c r="I16" s="46"/>
      <c r="J16" s="48"/>
      <c r="K16" s="46"/>
      <c r="L16" s="46"/>
    </row>
    <row r="17" spans="2:13" ht="15.75" thickBot="1">
      <c r="B17" s="46"/>
      <c r="C17" s="46"/>
      <c r="D17" s="46"/>
      <c r="E17" s="46"/>
      <c r="F17" s="46"/>
      <c r="G17" s="46"/>
      <c r="H17" s="46"/>
      <c r="I17" s="46"/>
      <c r="J17" s="46"/>
      <c r="K17" s="46"/>
      <c r="L17" s="46"/>
    </row>
    <row r="18" spans="2:13" ht="15.75" customHeight="1" thickBot="1">
      <c r="B18" s="776" t="s">
        <v>152</v>
      </c>
      <c r="C18" s="777"/>
      <c r="D18" s="777"/>
      <c r="E18" s="777"/>
      <c r="F18" s="778"/>
      <c r="G18" s="46"/>
      <c r="H18" s="46"/>
      <c r="I18" s="46"/>
      <c r="J18" s="46"/>
      <c r="K18" s="46"/>
      <c r="L18" s="46"/>
      <c r="M18" s="64"/>
    </row>
    <row r="19" spans="2:13" ht="15.75" customHeight="1">
      <c r="B19" s="779" t="s">
        <v>286</v>
      </c>
      <c r="C19" s="782" t="s">
        <v>84</v>
      </c>
      <c r="D19" s="785" t="s">
        <v>149</v>
      </c>
      <c r="E19" s="788" t="s">
        <v>150</v>
      </c>
      <c r="F19" s="791" t="s">
        <v>151</v>
      </c>
      <c r="G19" s="46"/>
      <c r="H19" s="46"/>
      <c r="I19" s="46"/>
      <c r="J19" s="46"/>
      <c r="K19" s="46"/>
      <c r="L19" s="46"/>
      <c r="M19" s="46"/>
    </row>
    <row r="20" spans="2:13" ht="15" customHeight="1">
      <c r="B20" s="780"/>
      <c r="C20" s="783"/>
      <c r="D20" s="786"/>
      <c r="E20" s="789"/>
      <c r="F20" s="792"/>
      <c r="G20" s="46"/>
      <c r="H20" s="46"/>
      <c r="I20" s="46"/>
      <c r="J20" s="46"/>
      <c r="K20" s="46"/>
      <c r="L20" s="46"/>
      <c r="M20" s="46"/>
    </row>
    <row r="21" spans="2:13" ht="46.5" customHeight="1" thickBot="1">
      <c r="B21" s="781"/>
      <c r="C21" s="784"/>
      <c r="D21" s="787"/>
      <c r="E21" s="790"/>
      <c r="F21" s="793"/>
      <c r="G21" s="46"/>
      <c r="H21" s="46"/>
      <c r="I21" s="46"/>
      <c r="J21" s="46"/>
      <c r="K21" s="46"/>
      <c r="L21" s="46"/>
      <c r="M21" s="46"/>
    </row>
    <row r="22" spans="2:13" ht="15.75" thickBot="1">
      <c r="B22" s="73"/>
      <c r="C22" s="75"/>
      <c r="D22" s="75"/>
      <c r="E22" s="75"/>
      <c r="F22" s="75"/>
      <c r="G22" s="46"/>
      <c r="H22" s="46"/>
      <c r="I22" s="46"/>
      <c r="J22" s="46"/>
      <c r="K22" s="46"/>
      <c r="L22" s="46"/>
      <c r="M22" s="46"/>
    </row>
    <row r="23" spans="2:13" ht="15.75" thickBot="1">
      <c r="B23" s="76"/>
      <c r="C23" s="77"/>
      <c r="D23" s="77"/>
      <c r="E23" s="77"/>
      <c r="F23" s="77"/>
      <c r="G23" s="46"/>
      <c r="H23" s="46"/>
      <c r="I23" s="46"/>
      <c r="J23" s="46"/>
      <c r="K23" s="46"/>
      <c r="L23" s="46"/>
      <c r="M23" s="46"/>
    </row>
    <row r="24" spans="2:13" ht="15.75" thickBot="1">
      <c r="B24" s="78"/>
      <c r="C24" s="78"/>
      <c r="D24" s="78"/>
      <c r="E24" s="78"/>
      <c r="F24" s="78"/>
      <c r="G24" s="46"/>
      <c r="H24" s="46"/>
      <c r="I24" s="46"/>
      <c r="J24" s="48"/>
      <c r="K24" s="46"/>
      <c r="L24" s="46"/>
    </row>
    <row r="25" spans="2:13" ht="52.5" customHeight="1" thickBot="1">
      <c r="B25" s="79" t="s">
        <v>87</v>
      </c>
      <c r="C25" s="80" t="s">
        <v>88</v>
      </c>
      <c r="D25" s="80" t="s">
        <v>89</v>
      </c>
      <c r="E25" s="80" t="s">
        <v>90</v>
      </c>
      <c r="F25" s="80" t="s">
        <v>91</v>
      </c>
      <c r="G25" s="80" t="s">
        <v>249</v>
      </c>
      <c r="H25" s="46"/>
      <c r="I25" s="46"/>
      <c r="J25" s="48"/>
      <c r="K25" s="46"/>
      <c r="L25" s="46"/>
    </row>
    <row r="26" spans="2:13" ht="15.75" thickBot="1">
      <c r="B26" s="81"/>
      <c r="C26" s="81"/>
      <c r="D26" s="81"/>
      <c r="E26" s="81"/>
      <c r="F26" s="81"/>
      <c r="G26" s="81"/>
      <c r="H26" s="46"/>
      <c r="I26" s="46"/>
      <c r="J26" s="48"/>
      <c r="K26" s="46"/>
      <c r="L26" s="46"/>
    </row>
    <row r="27" spans="2:13" ht="15.75" thickBot="1">
      <c r="B27" s="77"/>
      <c r="C27" s="77"/>
      <c r="D27" s="77"/>
      <c r="E27" s="77"/>
      <c r="F27" s="77"/>
      <c r="G27" s="77"/>
      <c r="H27" s="46"/>
      <c r="I27" s="46"/>
      <c r="J27" s="48"/>
      <c r="K27" s="46"/>
      <c r="L27" s="46"/>
    </row>
    <row r="28" spans="2:13" ht="15.75" thickBot="1">
      <c r="B28" s="48"/>
      <c r="C28" s="48"/>
      <c r="D28" s="48"/>
      <c r="E28" s="46"/>
      <c r="F28" s="46"/>
      <c r="G28" s="46"/>
      <c r="H28" s="46"/>
      <c r="I28" s="48"/>
      <c r="J28" s="48"/>
      <c r="K28" s="46"/>
      <c r="L28" s="46"/>
    </row>
    <row r="29" spans="2:13" ht="15.75" thickBot="1">
      <c r="B29" s="776" t="s">
        <v>251</v>
      </c>
      <c r="C29" s="777"/>
      <c r="D29" s="777"/>
      <c r="E29" s="777"/>
      <c r="F29" s="778"/>
      <c r="G29" s="46"/>
      <c r="H29" s="46"/>
      <c r="I29" s="48"/>
      <c r="J29" s="48"/>
      <c r="K29" s="46"/>
      <c r="L29" s="46"/>
    </row>
    <row r="30" spans="2:13" ht="45.75" customHeight="1" thickBot="1">
      <c r="B30" s="27" t="s">
        <v>252</v>
      </c>
      <c r="C30" s="27" t="s">
        <v>100</v>
      </c>
      <c r="D30" s="28" t="s">
        <v>253</v>
      </c>
      <c r="E30" s="28" t="s">
        <v>101</v>
      </c>
      <c r="F30" s="28" t="s">
        <v>151</v>
      </c>
      <c r="G30" s="74"/>
      <c r="H30" s="46"/>
      <c r="I30" s="74"/>
      <c r="J30" s="48"/>
      <c r="K30" s="46"/>
      <c r="L30" s="46"/>
    </row>
    <row r="31" spans="2:13" ht="15.75" thickBot="1">
      <c r="B31" s="82"/>
      <c r="C31" s="83"/>
      <c r="D31" s="83"/>
      <c r="E31" s="83"/>
      <c r="F31" s="83"/>
      <c r="G31" s="74"/>
      <c r="H31" s="46"/>
      <c r="I31" s="74"/>
      <c r="J31" s="48"/>
      <c r="K31" s="46"/>
      <c r="L31" s="46"/>
    </row>
    <row r="32" spans="2:13">
      <c r="B32" s="74"/>
      <c r="C32" s="74"/>
      <c r="D32" s="74"/>
      <c r="E32" s="74"/>
      <c r="F32" s="74"/>
      <c r="G32" s="74"/>
      <c r="H32" s="46"/>
      <c r="I32" s="74"/>
      <c r="J32" s="48"/>
      <c r="K32" s="46"/>
      <c r="L32" s="46"/>
    </row>
    <row r="33" spans="2:12" ht="15.75" thickBot="1">
      <c r="B33" s="78"/>
      <c r="C33" s="78"/>
      <c r="D33" s="78"/>
      <c r="E33" s="78"/>
      <c r="F33" s="78"/>
      <c r="G33" s="46"/>
      <c r="H33" s="46"/>
      <c r="I33" s="46"/>
      <c r="J33" s="48"/>
      <c r="K33" s="46"/>
      <c r="L33" s="46"/>
    </row>
    <row r="34" spans="2:12" ht="15.75" thickBot="1">
      <c r="B34" s="823" t="s">
        <v>250</v>
      </c>
      <c r="C34" s="824"/>
      <c r="D34" s="824"/>
      <c r="E34" s="824"/>
      <c r="F34" s="825"/>
      <c r="G34" s="138"/>
      <c r="H34" s="46"/>
      <c r="I34" s="46"/>
      <c r="J34" s="48"/>
      <c r="K34" s="46"/>
      <c r="L34" s="46"/>
    </row>
    <row r="35" spans="2:12">
      <c r="B35" s="847" t="s">
        <v>92</v>
      </c>
      <c r="C35" s="848"/>
      <c r="D35" s="848"/>
      <c r="E35" s="848"/>
      <c r="F35" s="849"/>
      <c r="G35" s="48"/>
      <c r="H35" s="46"/>
      <c r="I35" s="46"/>
      <c r="J35" s="48"/>
      <c r="K35" s="46"/>
      <c r="L35" s="46"/>
    </row>
    <row r="36" spans="2:12" ht="45" customHeight="1">
      <c r="B36" s="25" t="s">
        <v>93</v>
      </c>
      <c r="C36" s="26" t="s">
        <v>94</v>
      </c>
      <c r="D36" s="26" t="s">
        <v>95</v>
      </c>
      <c r="E36" s="26" t="s">
        <v>39</v>
      </c>
      <c r="F36" s="37" t="s">
        <v>46</v>
      </c>
      <c r="G36" s="48"/>
      <c r="H36" s="46"/>
      <c r="I36" s="46"/>
      <c r="J36" s="48"/>
      <c r="K36" s="46"/>
      <c r="L36" s="46"/>
    </row>
    <row r="37" spans="2:12" ht="15.75" thickBot="1">
      <c r="B37" s="139"/>
      <c r="C37" s="140"/>
      <c r="D37" s="140"/>
      <c r="E37" s="140"/>
      <c r="F37" s="141"/>
      <c r="G37" s="48"/>
      <c r="H37" s="46"/>
      <c r="I37" s="46"/>
      <c r="J37" s="48"/>
      <c r="K37" s="46"/>
      <c r="L37" s="46"/>
    </row>
    <row r="38" spans="2:12">
      <c r="B38" s="112"/>
      <c r="C38" s="112"/>
      <c r="D38" s="46"/>
      <c r="E38" s="46"/>
      <c r="F38" s="46"/>
      <c r="G38" s="46"/>
      <c r="H38" s="46"/>
      <c r="I38" s="46"/>
      <c r="J38" s="48"/>
      <c r="K38" s="46"/>
      <c r="L38" s="46"/>
    </row>
  </sheetData>
  <mergeCells count="21">
    <mergeCell ref="B29:F29"/>
    <mergeCell ref="B34:F34"/>
    <mergeCell ref="B35:F35"/>
    <mergeCell ref="B18:F18"/>
    <mergeCell ref="B19:B21"/>
    <mergeCell ref="C19:C21"/>
    <mergeCell ref="D19:D21"/>
    <mergeCell ref="E19:E21"/>
    <mergeCell ref="F19:F21"/>
    <mergeCell ref="I4:J4"/>
    <mergeCell ref="K4:K5"/>
    <mergeCell ref="L4:L5"/>
    <mergeCell ref="M4:M5"/>
    <mergeCell ref="B9:D9"/>
    <mergeCell ref="G4:G5"/>
    <mergeCell ref="B13:E13"/>
    <mergeCell ref="B2:E2"/>
    <mergeCell ref="B4:B5"/>
    <mergeCell ref="C4:C5"/>
    <mergeCell ref="D4:D5"/>
    <mergeCell ref="E4:F4"/>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411"/>
  <sheetViews>
    <sheetView showGridLines="0" tabSelected="1" topLeftCell="B6" zoomScale="85" zoomScaleNormal="85" workbookViewId="0">
      <selection activeCell="G298" sqref="G298"/>
    </sheetView>
  </sheetViews>
  <sheetFormatPr baseColWidth="10" defaultRowHeight="14.25"/>
  <cols>
    <col min="1" max="1" width="11.42578125" style="185"/>
    <col min="2" max="2" width="38.85546875" style="186" customWidth="1"/>
    <col min="3" max="3" width="35.28515625" style="186" customWidth="1"/>
    <col min="4" max="4" width="30" style="186" customWidth="1"/>
    <col min="5" max="5" width="35.85546875" style="186" customWidth="1"/>
    <col min="6" max="6" width="47.42578125" style="186" customWidth="1"/>
    <col min="7" max="7" width="26.7109375" style="186" customWidth="1"/>
    <col min="8" max="8" width="14" style="186" customWidth="1"/>
    <col min="9" max="9" width="26.5703125" style="186" customWidth="1"/>
    <col min="10" max="10" width="18.7109375" style="186" customWidth="1"/>
    <col min="11" max="11" width="34" style="186" customWidth="1"/>
    <col min="12" max="12" width="17.7109375" style="186" customWidth="1"/>
    <col min="13" max="13" width="23.42578125" style="186" customWidth="1"/>
    <col min="14" max="14" width="17.7109375" style="186" customWidth="1"/>
    <col min="15" max="16384" width="11.42578125" style="186"/>
  </cols>
  <sheetData>
    <row r="1" spans="2:12" ht="15" thickBot="1"/>
    <row r="2" spans="2:12">
      <c r="B2" s="692" t="s">
        <v>264</v>
      </c>
      <c r="C2" s="693"/>
      <c r="D2" s="693"/>
      <c r="E2" s="693"/>
      <c r="F2" s="693"/>
      <c r="G2" s="693"/>
      <c r="H2" s="694"/>
      <c r="I2" s="187"/>
      <c r="J2" s="188"/>
      <c r="K2" s="187"/>
      <c r="L2" s="187"/>
    </row>
    <row r="3" spans="2:12">
      <c r="B3" s="695"/>
      <c r="C3" s="696"/>
      <c r="D3" s="696"/>
      <c r="E3" s="696"/>
      <c r="F3" s="696"/>
      <c r="G3" s="696"/>
      <c r="H3" s="697"/>
      <c r="I3" s="187"/>
      <c r="J3" s="187"/>
      <c r="K3" s="187"/>
      <c r="L3" s="187"/>
    </row>
    <row r="4" spans="2:12" ht="5.25" customHeight="1" thickBot="1">
      <c r="B4" s="698"/>
      <c r="C4" s="699"/>
      <c r="D4" s="699"/>
      <c r="E4" s="699"/>
      <c r="F4" s="699"/>
      <c r="G4" s="699"/>
      <c r="H4" s="700"/>
      <c r="I4" s="187"/>
      <c r="J4" s="188"/>
      <c r="K4" s="187"/>
      <c r="L4" s="187"/>
    </row>
    <row r="5" spans="2:12" ht="15" thickBot="1">
      <c r="B5" s="701"/>
      <c r="C5" s="701"/>
      <c r="D5" s="701"/>
      <c r="E5" s="701"/>
      <c r="F5" s="701"/>
      <c r="G5" s="701"/>
      <c r="H5" s="188"/>
      <c r="I5" s="187"/>
      <c r="J5" s="189"/>
      <c r="K5" s="187"/>
      <c r="L5" s="187"/>
    </row>
    <row r="6" spans="2:12" ht="15" thickBot="1">
      <c r="B6" s="702" t="s">
        <v>0</v>
      </c>
      <c r="C6" s="702"/>
      <c r="D6" s="187"/>
      <c r="E6" s="187"/>
      <c r="F6" s="187"/>
      <c r="G6" s="187"/>
      <c r="H6" s="187"/>
      <c r="I6" s="187"/>
      <c r="J6" s="190"/>
      <c r="K6" s="187"/>
      <c r="L6" s="187"/>
    </row>
    <row r="7" spans="2:12" ht="38.25">
      <c r="B7" s="191" t="s">
        <v>1</v>
      </c>
      <c r="C7" s="192" t="s">
        <v>465</v>
      </c>
      <c r="D7" s="703"/>
      <c r="E7" s="704"/>
      <c r="F7" s="704"/>
      <c r="G7" s="704"/>
      <c r="H7" s="704"/>
      <c r="I7" s="193"/>
      <c r="J7" s="193"/>
      <c r="K7" s="187"/>
      <c r="L7" s="187"/>
    </row>
    <row r="8" spans="2:12" ht="15" thickBot="1">
      <c r="B8" s="194" t="s">
        <v>2</v>
      </c>
      <c r="C8" s="195">
        <v>2019</v>
      </c>
      <c r="D8" s="187"/>
      <c r="E8" s="187"/>
      <c r="F8" s="187"/>
      <c r="G8" s="187"/>
      <c r="H8" s="187"/>
      <c r="I8" s="187"/>
      <c r="J8" s="190"/>
      <c r="K8" s="187"/>
      <c r="L8" s="187"/>
    </row>
    <row r="9" spans="2:12" ht="15" thickBot="1">
      <c r="B9" s="196"/>
      <c r="C9" s="197"/>
      <c r="D9" s="187"/>
      <c r="E9" s="187"/>
      <c r="F9" s="187"/>
      <c r="G9" s="187"/>
      <c r="H9" s="187"/>
      <c r="I9" s="187"/>
      <c r="J9" s="190"/>
      <c r="K9" s="187"/>
      <c r="L9" s="187"/>
    </row>
    <row r="10" spans="2:12" ht="15" hidden="1" customHeight="1">
      <c r="B10" s="198" t="s">
        <v>3</v>
      </c>
      <c r="C10" s="199" t="s">
        <v>4</v>
      </c>
      <c r="D10" s="187"/>
      <c r="E10" s="187"/>
      <c r="F10" s="187"/>
      <c r="G10" s="187"/>
      <c r="H10" s="187"/>
      <c r="I10" s="187"/>
      <c r="J10" s="190"/>
      <c r="K10" s="187"/>
      <c r="L10" s="187"/>
    </row>
    <row r="11" spans="2:12" ht="15" hidden="1" customHeight="1">
      <c r="B11" s="200" t="s">
        <v>5</v>
      </c>
      <c r="C11" s="192"/>
      <c r="D11" s="187" t="s">
        <v>134</v>
      </c>
      <c r="E11" s="187"/>
      <c r="F11" s="187"/>
      <c r="G11" s="187"/>
      <c r="H11" s="187"/>
      <c r="I11" s="187"/>
      <c r="J11" s="190"/>
      <c r="K11" s="187"/>
      <c r="L11" s="187"/>
    </row>
    <row r="12" spans="2:12" ht="15" hidden="1" customHeight="1">
      <c r="B12" s="201" t="s">
        <v>6</v>
      </c>
      <c r="C12" s="202"/>
      <c r="D12" s="187" t="s">
        <v>134</v>
      </c>
      <c r="E12" s="187"/>
      <c r="F12" s="187"/>
      <c r="G12" s="187"/>
      <c r="H12" s="187"/>
      <c r="I12" s="187"/>
      <c r="J12" s="190"/>
      <c r="K12" s="187"/>
      <c r="L12" s="187"/>
    </row>
    <row r="13" spans="2:12" ht="15" hidden="1" customHeight="1">
      <c r="B13" s="201" t="s">
        <v>7</v>
      </c>
      <c r="C13" s="202"/>
      <c r="D13" s="187" t="s">
        <v>134</v>
      </c>
      <c r="E13" s="187"/>
      <c r="F13" s="187"/>
      <c r="G13" s="187"/>
      <c r="H13" s="187"/>
      <c r="I13" s="187"/>
      <c r="J13" s="190"/>
      <c r="K13" s="187"/>
      <c r="L13" s="187"/>
    </row>
    <row r="14" spans="2:12" ht="15" hidden="1" customHeight="1">
      <c r="B14" s="201" t="s">
        <v>8</v>
      </c>
      <c r="C14" s="202"/>
      <c r="D14" s="187" t="s">
        <v>134</v>
      </c>
      <c r="E14" s="187"/>
      <c r="F14" s="187"/>
      <c r="G14" s="187"/>
      <c r="H14" s="187"/>
      <c r="I14" s="187"/>
      <c r="J14" s="190"/>
      <c r="K14" s="187"/>
      <c r="L14" s="187"/>
    </row>
    <row r="15" spans="2:12" ht="15" hidden="1" customHeight="1">
      <c r="B15" s="201" t="s">
        <v>9</v>
      </c>
      <c r="C15" s="202"/>
      <c r="D15" s="187" t="s">
        <v>134</v>
      </c>
      <c r="E15" s="187"/>
      <c r="F15" s="187"/>
      <c r="G15" s="187"/>
      <c r="H15" s="187"/>
      <c r="I15" s="187"/>
      <c r="J15" s="190"/>
      <c r="K15" s="187"/>
      <c r="L15" s="187"/>
    </row>
    <row r="16" spans="2:12" ht="15.75" hidden="1" customHeight="1" thickBot="1">
      <c r="B16" s="203" t="s">
        <v>10</v>
      </c>
      <c r="C16" s="204"/>
      <c r="D16" s="187"/>
      <c r="E16" s="187"/>
      <c r="F16" s="187"/>
      <c r="G16" s="187"/>
      <c r="H16" s="187"/>
      <c r="I16" s="187"/>
      <c r="J16" s="190"/>
      <c r="K16" s="187"/>
      <c r="L16" s="187"/>
    </row>
    <row r="17" spans="2:12" ht="15" thickBot="1">
      <c r="B17" s="205" t="s">
        <v>11</v>
      </c>
      <c r="C17" s="206" t="s">
        <v>4</v>
      </c>
      <c r="D17" s="187"/>
      <c r="E17" s="187"/>
      <c r="F17" s="187"/>
      <c r="G17" s="187"/>
      <c r="H17" s="187"/>
      <c r="I17" s="187"/>
      <c r="J17" s="190"/>
      <c r="K17" s="187"/>
      <c r="L17" s="187"/>
    </row>
    <row r="18" spans="2:12">
      <c r="B18" s="207" t="s">
        <v>285</v>
      </c>
      <c r="C18" s="208" t="s">
        <v>402</v>
      </c>
      <c r="D18" s="187"/>
      <c r="E18" s="187"/>
      <c r="F18" s="187"/>
      <c r="G18" s="187"/>
      <c r="H18" s="187"/>
      <c r="I18" s="187"/>
      <c r="J18" s="190"/>
      <c r="K18" s="187"/>
      <c r="L18" s="187"/>
    </row>
    <row r="19" spans="2:12">
      <c r="B19" s="201" t="s">
        <v>13</v>
      </c>
      <c r="C19" s="209"/>
      <c r="D19" s="187"/>
      <c r="E19" s="187"/>
      <c r="F19" s="187"/>
      <c r="G19" s="187"/>
      <c r="H19" s="187"/>
      <c r="I19" s="187"/>
      <c r="J19" s="190"/>
      <c r="K19" s="187"/>
      <c r="L19" s="187"/>
    </row>
    <row r="20" spans="2:12" ht="15" thickBot="1">
      <c r="B20" s="203" t="s">
        <v>14</v>
      </c>
      <c r="C20" s="195"/>
      <c r="D20" s="187"/>
      <c r="E20" s="187"/>
      <c r="F20" s="187"/>
      <c r="G20" s="187"/>
      <c r="H20" s="187"/>
      <c r="I20" s="187"/>
      <c r="J20" s="190"/>
      <c r="K20" s="187"/>
      <c r="L20" s="187"/>
    </row>
    <row r="21" spans="2:12" s="185" customFormat="1" ht="15" thickBot="1">
      <c r="B21" s="210"/>
      <c r="C21" s="211"/>
      <c r="D21" s="212"/>
      <c r="E21" s="212"/>
      <c r="F21" s="212"/>
      <c r="G21" s="212"/>
      <c r="H21" s="212"/>
      <c r="I21" s="212"/>
      <c r="J21" s="193"/>
      <c r="K21" s="212"/>
      <c r="L21" s="212"/>
    </row>
    <row r="22" spans="2:12" ht="15" thickBot="1">
      <c r="B22" s="705" t="s">
        <v>15</v>
      </c>
      <c r="C22" s="705"/>
      <c r="D22" s="190"/>
      <c r="E22" s="190"/>
      <c r="F22" s="190"/>
      <c r="G22" s="190"/>
      <c r="H22" s="190"/>
      <c r="I22" s="190"/>
      <c r="J22" s="190"/>
      <c r="K22" s="187"/>
      <c r="L22" s="187"/>
    </row>
    <row r="23" spans="2:12">
      <c r="B23" s="207" t="s">
        <v>12</v>
      </c>
      <c r="C23" s="208" t="s">
        <v>466</v>
      </c>
      <c r="D23" s="193"/>
      <c r="E23" s="193"/>
      <c r="F23" s="193"/>
      <c r="G23" s="193"/>
      <c r="H23" s="193"/>
      <c r="I23" s="193"/>
      <c r="J23" s="213"/>
      <c r="K23" s="187"/>
      <c r="L23" s="187"/>
    </row>
    <row r="24" spans="2:12">
      <c r="B24" s="201" t="s">
        <v>16</v>
      </c>
      <c r="C24" s="209" t="s">
        <v>467</v>
      </c>
      <c r="D24" s="193"/>
      <c r="E24" s="193"/>
      <c r="F24" s="193"/>
      <c r="G24" s="193"/>
      <c r="H24" s="193"/>
      <c r="I24" s="193"/>
      <c r="J24" s="213"/>
      <c r="K24" s="187"/>
      <c r="L24" s="187"/>
    </row>
    <row r="25" spans="2:12">
      <c r="B25" s="201" t="s">
        <v>17</v>
      </c>
      <c r="C25" s="209" t="s">
        <v>468</v>
      </c>
      <c r="D25" s="193"/>
      <c r="E25" s="193"/>
      <c r="F25" s="193"/>
      <c r="G25" s="193"/>
      <c r="H25" s="193"/>
      <c r="I25" s="193"/>
      <c r="J25" s="213"/>
      <c r="K25" s="187"/>
      <c r="L25" s="187"/>
    </row>
    <row r="26" spans="2:12">
      <c r="B26" s="201" t="s">
        <v>18</v>
      </c>
      <c r="C26" s="209"/>
      <c r="D26" s="193"/>
      <c r="E26" s="193"/>
      <c r="F26" s="193"/>
      <c r="G26" s="193"/>
      <c r="H26" s="193"/>
      <c r="I26" s="193"/>
      <c r="J26" s="213"/>
      <c r="K26" s="187"/>
      <c r="L26" s="187"/>
    </row>
    <row r="27" spans="2:12">
      <c r="B27" s="201" t="s">
        <v>19</v>
      </c>
      <c r="C27" s="209" t="s">
        <v>469</v>
      </c>
      <c r="D27" s="193"/>
      <c r="E27" s="193"/>
      <c r="F27" s="193"/>
      <c r="G27" s="193"/>
      <c r="H27" s="193"/>
      <c r="I27" s="193"/>
      <c r="J27" s="213"/>
      <c r="K27" s="187"/>
      <c r="L27" s="187"/>
    </row>
    <row r="28" spans="2:12">
      <c r="B28" s="201" t="s">
        <v>20</v>
      </c>
      <c r="C28" s="214" t="s">
        <v>470</v>
      </c>
      <c r="D28" s="193"/>
      <c r="E28" s="193"/>
      <c r="F28" s="193"/>
      <c r="G28" s="193"/>
      <c r="H28" s="193"/>
      <c r="I28" s="193"/>
      <c r="J28" s="213"/>
      <c r="K28" s="187"/>
      <c r="L28" s="187"/>
    </row>
    <row r="29" spans="2:12">
      <c r="B29" s="201" t="s">
        <v>21</v>
      </c>
      <c r="C29" s="215" t="s">
        <v>471</v>
      </c>
      <c r="D29" s="193"/>
      <c r="E29" s="193"/>
      <c r="F29" s="193"/>
      <c r="G29" s="193"/>
      <c r="H29" s="193"/>
      <c r="I29" s="193"/>
      <c r="J29" s="213"/>
      <c r="K29" s="187"/>
      <c r="L29" s="187"/>
    </row>
    <row r="30" spans="2:12">
      <c r="B30" s="201" t="s">
        <v>22</v>
      </c>
      <c r="C30" s="209">
        <v>53701625</v>
      </c>
      <c r="D30" s="193"/>
      <c r="E30" s="193"/>
      <c r="F30" s="193"/>
      <c r="G30" s="193"/>
      <c r="H30" s="193"/>
      <c r="I30" s="193"/>
      <c r="J30" s="213"/>
      <c r="K30" s="187"/>
      <c r="L30" s="187"/>
    </row>
    <row r="31" spans="2:12" ht="15" thickBot="1">
      <c r="B31" s="203" t="s">
        <v>23</v>
      </c>
      <c r="C31" s="216" t="s">
        <v>472</v>
      </c>
      <c r="D31" s="193"/>
      <c r="E31" s="193"/>
      <c r="F31" s="193"/>
      <c r="G31" s="193"/>
      <c r="H31" s="193"/>
      <c r="I31" s="193"/>
      <c r="J31" s="213"/>
      <c r="K31" s="187"/>
      <c r="L31" s="187"/>
    </row>
    <row r="32" spans="2:12" ht="15" thickBot="1">
      <c r="B32" s="706"/>
      <c r="C32" s="706"/>
      <c r="D32" s="187"/>
      <c r="E32" s="187"/>
      <c r="F32" s="187"/>
      <c r="G32" s="187"/>
      <c r="H32" s="187"/>
      <c r="I32" s="187"/>
      <c r="J32" s="190"/>
      <c r="K32" s="187"/>
      <c r="L32" s="187"/>
    </row>
    <row r="33" spans="2:12" ht="15" thickBot="1">
      <c r="B33" s="217" t="s">
        <v>24</v>
      </c>
      <c r="C33" s="218"/>
      <c r="D33" s="187"/>
      <c r="E33" s="187"/>
      <c r="F33" s="187"/>
      <c r="G33" s="187"/>
      <c r="H33" s="187"/>
      <c r="I33" s="187"/>
      <c r="J33" s="190"/>
      <c r="K33" s="187"/>
      <c r="L33" s="187"/>
    </row>
    <row r="34" spans="2:12">
      <c r="B34" s="219" t="s">
        <v>25</v>
      </c>
      <c r="C34" s="220" t="s">
        <v>473</v>
      </c>
      <c r="D34" s="187"/>
      <c r="E34" s="187"/>
      <c r="J34" s="221"/>
    </row>
    <row r="35" spans="2:12">
      <c r="B35" s="222" t="s">
        <v>26</v>
      </c>
      <c r="C35" s="223" t="s">
        <v>474</v>
      </c>
      <c r="D35" s="703"/>
      <c r="E35" s="703"/>
      <c r="F35" s="703"/>
      <c r="G35" s="187"/>
      <c r="H35" s="187"/>
      <c r="I35" s="187"/>
      <c r="J35" s="190"/>
      <c r="K35" s="187"/>
      <c r="L35" s="187"/>
    </row>
    <row r="36" spans="2:12">
      <c r="B36" s="201" t="s">
        <v>27</v>
      </c>
      <c r="C36" s="224">
        <v>43628</v>
      </c>
      <c r="D36" s="213"/>
      <c r="E36" s="213"/>
      <c r="F36" s="213"/>
      <c r="G36" s="187"/>
      <c r="H36" s="187"/>
      <c r="I36" s="187"/>
      <c r="J36" s="190"/>
      <c r="K36" s="187"/>
      <c r="L36" s="187"/>
    </row>
    <row r="37" spans="2:12">
      <c r="B37" s="201" t="s">
        <v>28</v>
      </c>
      <c r="C37" s="225" t="s">
        <v>475</v>
      </c>
      <c r="D37" s="213"/>
      <c r="E37" s="213"/>
      <c r="F37" s="213"/>
      <c r="G37" s="187"/>
      <c r="H37" s="187"/>
      <c r="I37" s="187"/>
      <c r="J37" s="190"/>
      <c r="K37" s="187"/>
      <c r="L37" s="187"/>
    </row>
    <row r="38" spans="2:12" ht="15" thickBot="1">
      <c r="B38" s="203" t="s">
        <v>22</v>
      </c>
      <c r="C38" s="226" t="s">
        <v>476</v>
      </c>
      <c r="D38" s="213"/>
      <c r="E38" s="213"/>
      <c r="F38" s="213"/>
      <c r="G38" s="187"/>
      <c r="H38" s="187"/>
      <c r="I38" s="187"/>
      <c r="J38" s="190"/>
      <c r="K38" s="187"/>
      <c r="L38" s="187"/>
    </row>
    <row r="39" spans="2:12" ht="15" thickBot="1">
      <c r="B39" s="707"/>
      <c r="C39" s="707"/>
      <c r="D39" s="187"/>
      <c r="E39" s="187"/>
      <c r="F39" s="187"/>
      <c r="G39" s="187"/>
      <c r="H39" s="187"/>
      <c r="I39" s="187"/>
      <c r="J39" s="190"/>
      <c r="K39" s="187"/>
      <c r="L39" s="187"/>
    </row>
    <row r="40" spans="2:12" ht="15.75" customHeight="1" thickBot="1">
      <c r="B40" s="705" t="s">
        <v>29</v>
      </c>
      <c r="C40" s="705"/>
      <c r="D40" s="187"/>
      <c r="E40" s="187"/>
      <c r="F40" s="187"/>
      <c r="G40" s="187"/>
      <c r="H40" s="187"/>
      <c r="I40" s="187"/>
      <c r="J40" s="190"/>
      <c r="K40" s="187"/>
      <c r="L40" s="187"/>
    </row>
    <row r="41" spans="2:12" ht="15" thickBot="1">
      <c r="B41" s="227" t="s">
        <v>30</v>
      </c>
      <c r="C41" s="228" t="s">
        <v>477</v>
      </c>
      <c r="D41" s="187"/>
      <c r="E41" s="187"/>
      <c r="F41" s="187"/>
      <c r="G41" s="187"/>
      <c r="H41" s="187"/>
      <c r="I41" s="187"/>
      <c r="J41" s="190"/>
      <c r="K41" s="187"/>
      <c r="L41" s="187"/>
    </row>
    <row r="42" spans="2:12" ht="15" thickBot="1">
      <c r="B42" s="229" t="s">
        <v>31</v>
      </c>
      <c r="C42" s="230" t="s">
        <v>478</v>
      </c>
      <c r="D42" s="187"/>
      <c r="E42" s="187"/>
      <c r="F42" s="187"/>
      <c r="G42" s="187"/>
      <c r="H42" s="187"/>
      <c r="I42" s="187"/>
      <c r="J42" s="190"/>
      <c r="K42" s="187"/>
      <c r="L42" s="187"/>
    </row>
    <row r="43" spans="2:12" ht="15" thickBot="1">
      <c r="B43" s="229" t="s">
        <v>27</v>
      </c>
      <c r="C43" s="231">
        <v>43945</v>
      </c>
      <c r="D43" s="187"/>
      <c r="E43" s="187"/>
      <c r="F43" s="187"/>
      <c r="G43" s="187"/>
      <c r="H43" s="187"/>
      <c r="I43" s="187"/>
      <c r="J43" s="190"/>
      <c r="K43" s="187"/>
      <c r="L43" s="187"/>
    </row>
    <row r="44" spans="2:12" ht="15" thickBot="1">
      <c r="B44" s="229" t="s">
        <v>28</v>
      </c>
      <c r="C44" s="232" t="s">
        <v>479</v>
      </c>
      <c r="D44" s="187"/>
      <c r="E44" s="187"/>
      <c r="F44" s="187"/>
      <c r="G44" s="187"/>
      <c r="H44" s="187"/>
      <c r="I44" s="187"/>
      <c r="J44" s="190"/>
      <c r="K44" s="187"/>
      <c r="L44" s="187"/>
    </row>
    <row r="45" spans="2:12" ht="15" thickBot="1">
      <c r="B45" s="229" t="s">
        <v>22</v>
      </c>
      <c r="C45" s="233" t="s">
        <v>476</v>
      </c>
      <c r="D45" s="187"/>
      <c r="E45" s="187"/>
      <c r="F45" s="187"/>
      <c r="G45" s="187"/>
      <c r="H45" s="187"/>
      <c r="I45" s="187"/>
      <c r="J45" s="190"/>
      <c r="K45" s="187"/>
      <c r="L45" s="187"/>
    </row>
    <row r="46" spans="2:12" ht="15" thickBot="1">
      <c r="B46" s="234"/>
      <c r="C46" s="235"/>
      <c r="D46" s="187"/>
      <c r="E46" s="187"/>
      <c r="F46" s="187"/>
      <c r="G46" s="187"/>
      <c r="H46" s="187"/>
      <c r="I46" s="187"/>
      <c r="J46" s="190"/>
      <c r="K46" s="187"/>
      <c r="L46" s="187"/>
    </row>
    <row r="47" spans="2:12" ht="15.75" customHeight="1" thickBot="1">
      <c r="B47" s="705" t="s">
        <v>32</v>
      </c>
      <c r="C47" s="705"/>
      <c r="D47" s="187"/>
      <c r="E47" s="187"/>
      <c r="F47" s="187"/>
      <c r="G47" s="187"/>
      <c r="H47" s="187"/>
      <c r="I47" s="187"/>
      <c r="J47" s="190"/>
      <c r="K47" s="187"/>
      <c r="L47" s="187"/>
    </row>
    <row r="48" spans="2:12" ht="15" thickBot="1">
      <c r="B48" s="227" t="s">
        <v>30</v>
      </c>
      <c r="C48" s="228" t="s">
        <v>480</v>
      </c>
      <c r="D48" s="187"/>
      <c r="E48" s="187"/>
      <c r="F48" s="187"/>
      <c r="G48" s="187"/>
      <c r="H48" s="187"/>
      <c r="I48" s="187"/>
      <c r="J48" s="190"/>
      <c r="K48" s="187"/>
      <c r="L48" s="187"/>
    </row>
    <row r="49" spans="2:12" ht="15" thickBot="1">
      <c r="B49" s="229" t="s">
        <v>31</v>
      </c>
      <c r="C49" s="230" t="s">
        <v>481</v>
      </c>
      <c r="D49" s="187"/>
      <c r="E49" s="187"/>
      <c r="F49" s="187"/>
      <c r="G49" s="187"/>
      <c r="H49" s="187"/>
      <c r="I49" s="187"/>
      <c r="J49" s="190"/>
      <c r="K49" s="187"/>
      <c r="L49" s="187"/>
    </row>
    <row r="50" spans="2:12" ht="15" thickBot="1">
      <c r="B50" s="229" t="s">
        <v>27</v>
      </c>
      <c r="C50" s="231">
        <v>43945</v>
      </c>
      <c r="D50" s="187"/>
      <c r="E50" s="187"/>
      <c r="F50" s="187"/>
      <c r="G50" s="187"/>
      <c r="H50" s="187"/>
      <c r="I50" s="187"/>
      <c r="J50" s="190"/>
      <c r="K50" s="187"/>
      <c r="L50" s="187"/>
    </row>
    <row r="51" spans="2:12" ht="15" thickBot="1">
      <c r="B51" s="229" t="s">
        <v>28</v>
      </c>
      <c r="C51" s="232" t="s">
        <v>482</v>
      </c>
      <c r="D51" s="187"/>
      <c r="E51" s="187"/>
      <c r="F51" s="187"/>
      <c r="G51" s="187"/>
      <c r="H51" s="187"/>
      <c r="I51" s="187"/>
      <c r="J51" s="190"/>
      <c r="K51" s="187"/>
      <c r="L51" s="187"/>
    </row>
    <row r="52" spans="2:12" ht="15" thickBot="1">
      <c r="B52" s="229" t="s">
        <v>22</v>
      </c>
      <c r="C52" s="233" t="s">
        <v>483</v>
      </c>
      <c r="D52" s="187"/>
      <c r="E52" s="187"/>
      <c r="F52" s="187"/>
      <c r="G52" s="187"/>
      <c r="H52" s="187"/>
      <c r="I52" s="187"/>
      <c r="J52" s="190"/>
      <c r="K52" s="187"/>
      <c r="L52" s="187"/>
    </row>
    <row r="53" spans="2:12" ht="18.75" customHeight="1" thickBot="1">
      <c r="B53" s="193"/>
      <c r="C53" s="213"/>
      <c r="D53" s="187"/>
      <c r="E53" s="187"/>
      <c r="F53" s="187"/>
      <c r="G53" s="187"/>
      <c r="H53" s="187"/>
      <c r="I53" s="187"/>
      <c r="J53" s="190"/>
      <c r="K53" s="187"/>
      <c r="L53" s="187"/>
    </row>
    <row r="54" spans="2:12" ht="33.75" customHeight="1" thickBot="1">
      <c r="B54" s="689" t="s">
        <v>33</v>
      </c>
      <c r="C54" s="690"/>
      <c r="D54" s="691"/>
      <c r="E54" s="187"/>
      <c r="F54" s="187"/>
      <c r="G54" s="187"/>
      <c r="H54" s="187"/>
      <c r="I54" s="187"/>
      <c r="J54" s="190"/>
      <c r="K54" s="187"/>
      <c r="L54" s="187"/>
    </row>
    <row r="55" spans="2:12" ht="15" thickBot="1">
      <c r="B55" s="708" t="s">
        <v>34</v>
      </c>
      <c r="C55" s="709"/>
      <c r="D55" s="710"/>
      <c r="E55" s="187"/>
      <c r="F55" s="187"/>
      <c r="G55" s="187"/>
      <c r="H55" s="187"/>
      <c r="I55" s="187"/>
      <c r="J55" s="190"/>
      <c r="K55" s="187"/>
      <c r="L55" s="187"/>
    </row>
    <row r="56" spans="2:12" ht="15" thickBot="1">
      <c r="B56" s="236" t="s">
        <v>35</v>
      </c>
      <c r="C56" s="711" t="s">
        <v>36</v>
      </c>
      <c r="D56" s="712"/>
      <c r="E56" s="187"/>
      <c r="F56" s="187"/>
      <c r="G56" s="187"/>
      <c r="H56" s="187"/>
      <c r="I56" s="187"/>
      <c r="J56" s="190"/>
      <c r="K56" s="187"/>
      <c r="L56" s="187"/>
    </row>
    <row r="57" spans="2:12" ht="15" thickBot="1">
      <c r="B57" s="237"/>
      <c r="C57" s="713"/>
      <c r="D57" s="714"/>
      <c r="E57" s="187"/>
      <c r="F57" s="187"/>
      <c r="G57" s="187"/>
      <c r="H57" s="187"/>
      <c r="I57" s="187"/>
      <c r="J57" s="190"/>
      <c r="K57" s="187"/>
      <c r="L57" s="187"/>
    </row>
    <row r="58" spans="2:12" ht="15" thickBot="1">
      <c r="B58" s="238"/>
      <c r="C58" s="238"/>
      <c r="D58" s="238"/>
      <c r="E58" s="187"/>
      <c r="F58" s="187"/>
      <c r="G58" s="187"/>
      <c r="H58" s="187"/>
      <c r="I58" s="187"/>
      <c r="J58" s="190"/>
      <c r="K58" s="187"/>
      <c r="L58" s="187"/>
    </row>
    <row r="59" spans="2:12" ht="33.75" customHeight="1" thickBot="1">
      <c r="B59" s="689" t="s">
        <v>233</v>
      </c>
      <c r="C59" s="690"/>
      <c r="D59" s="691"/>
      <c r="E59" s="187"/>
      <c r="F59" s="187"/>
      <c r="G59" s="187"/>
      <c r="H59" s="187"/>
      <c r="I59" s="187"/>
      <c r="J59" s="190"/>
      <c r="K59" s="187"/>
      <c r="L59" s="187"/>
    </row>
    <row r="60" spans="2:12" ht="15" thickBot="1">
      <c r="B60" s="708" t="s">
        <v>34</v>
      </c>
      <c r="C60" s="709"/>
      <c r="D60" s="710"/>
      <c r="E60" s="187"/>
      <c r="F60" s="187"/>
      <c r="G60" s="187"/>
      <c r="H60" s="187"/>
      <c r="I60" s="187"/>
      <c r="J60" s="190"/>
      <c r="K60" s="187"/>
      <c r="L60" s="187"/>
    </row>
    <row r="61" spans="2:12" ht="15" thickBot="1">
      <c r="B61" s="236" t="s">
        <v>35</v>
      </c>
      <c r="C61" s="711" t="s">
        <v>234</v>
      </c>
      <c r="D61" s="712"/>
      <c r="E61" s="187"/>
      <c r="F61" s="187"/>
      <c r="G61" s="187"/>
      <c r="H61" s="187"/>
      <c r="I61" s="187"/>
      <c r="J61" s="190"/>
      <c r="K61" s="187"/>
      <c r="L61" s="187"/>
    </row>
    <row r="62" spans="2:12" ht="15" thickBot="1">
      <c r="B62" s="237"/>
      <c r="C62" s="713"/>
      <c r="D62" s="714"/>
      <c r="E62" s="187"/>
      <c r="F62" s="187"/>
      <c r="G62" s="187"/>
      <c r="H62" s="187"/>
      <c r="I62" s="187"/>
      <c r="J62" s="190"/>
      <c r="K62" s="187"/>
      <c r="L62" s="187"/>
    </row>
    <row r="63" spans="2:12" ht="15" thickBot="1">
      <c r="B63" s="239"/>
      <c r="C63" s="239"/>
      <c r="D63" s="239"/>
      <c r="E63" s="187"/>
      <c r="F63" s="187"/>
      <c r="G63" s="187"/>
      <c r="H63" s="187"/>
      <c r="I63" s="187"/>
      <c r="J63" s="190"/>
      <c r="K63" s="187"/>
      <c r="L63" s="187"/>
    </row>
    <row r="64" spans="2:12" ht="15" thickBot="1">
      <c r="B64" s="708" t="s">
        <v>37</v>
      </c>
      <c r="C64" s="709"/>
      <c r="D64" s="709"/>
      <c r="E64" s="710"/>
      <c r="F64" s="187"/>
      <c r="G64" s="187"/>
      <c r="H64" s="187"/>
      <c r="I64" s="187"/>
      <c r="J64" s="190"/>
      <c r="K64" s="187"/>
      <c r="L64" s="187"/>
    </row>
    <row r="65" spans="2:13" ht="15" thickBot="1">
      <c r="B65" s="240" t="s">
        <v>147</v>
      </c>
      <c r="C65" s="241"/>
      <c r="D65" s="242"/>
      <c r="E65" s="243"/>
      <c r="F65" s="243"/>
      <c r="G65" s="243"/>
      <c r="H65" s="243"/>
      <c r="I65" s="243"/>
      <c r="J65" s="243"/>
      <c r="K65" s="243"/>
      <c r="L65" s="243"/>
      <c r="M65" s="244"/>
    </row>
    <row r="66" spans="2:13" ht="15.75" customHeight="1" thickBot="1">
      <c r="B66" s="662" t="s">
        <v>180</v>
      </c>
      <c r="C66" s="675" t="s">
        <v>181</v>
      </c>
      <c r="D66" s="662" t="s">
        <v>269</v>
      </c>
      <c r="E66" s="673" t="s">
        <v>38</v>
      </c>
      <c r="F66" s="674"/>
      <c r="G66" s="662" t="s">
        <v>135</v>
      </c>
      <c r="H66" s="245" t="s">
        <v>138</v>
      </c>
      <c r="I66" s="673" t="s">
        <v>138</v>
      </c>
      <c r="J66" s="674"/>
      <c r="K66" s="662" t="s">
        <v>182</v>
      </c>
      <c r="L66" s="662" t="s">
        <v>139</v>
      </c>
      <c r="M66" s="662" t="s">
        <v>183</v>
      </c>
    </row>
    <row r="67" spans="2:13" ht="78" customHeight="1" thickBot="1">
      <c r="B67" s="663"/>
      <c r="C67" s="676"/>
      <c r="D67" s="663"/>
      <c r="E67" s="246" t="s">
        <v>136</v>
      </c>
      <c r="F67" s="247" t="s">
        <v>137</v>
      </c>
      <c r="G67" s="663"/>
      <c r="H67" s="246" t="s">
        <v>85</v>
      </c>
      <c r="I67" s="246" t="s">
        <v>85</v>
      </c>
      <c r="J67" s="248" t="s">
        <v>86</v>
      </c>
      <c r="K67" s="663"/>
      <c r="L67" s="663"/>
      <c r="M67" s="663"/>
    </row>
    <row r="68" spans="2:13" s="249" customFormat="1" ht="72" customHeight="1">
      <c r="B68" s="606" t="s">
        <v>323</v>
      </c>
      <c r="C68" s="609" t="s">
        <v>324</v>
      </c>
      <c r="D68" s="612"/>
      <c r="E68" s="528">
        <v>1</v>
      </c>
      <c r="F68" s="529" t="s">
        <v>294</v>
      </c>
      <c r="G68" s="529" t="s">
        <v>325</v>
      </c>
      <c r="H68" s="528"/>
      <c r="I68" s="528">
        <v>50</v>
      </c>
      <c r="J68" s="528">
        <v>0</v>
      </c>
      <c r="K68" s="530">
        <v>0</v>
      </c>
      <c r="L68" s="531" t="s">
        <v>326</v>
      </c>
      <c r="M68" s="680" t="s">
        <v>327</v>
      </c>
    </row>
    <row r="69" spans="2:13" s="249" customFormat="1" ht="72" customHeight="1">
      <c r="B69" s="607"/>
      <c r="C69" s="610"/>
      <c r="D69" s="613"/>
      <c r="E69" s="250">
        <v>2</v>
      </c>
      <c r="F69" s="251" t="s">
        <v>295</v>
      </c>
      <c r="G69" s="250" t="s">
        <v>328</v>
      </c>
      <c r="H69" s="250"/>
      <c r="I69" s="253">
        <v>50000</v>
      </c>
      <c r="J69" s="250">
        <v>0</v>
      </c>
      <c r="K69" s="252">
        <v>0</v>
      </c>
      <c r="L69" s="285" t="s">
        <v>329</v>
      </c>
      <c r="M69" s="681"/>
    </row>
    <row r="70" spans="2:13" s="249" customFormat="1" ht="72" customHeight="1">
      <c r="B70" s="607"/>
      <c r="C70" s="610"/>
      <c r="D70" s="613"/>
      <c r="E70" s="250">
        <v>3</v>
      </c>
      <c r="F70" s="250" t="s">
        <v>296</v>
      </c>
      <c r="G70" s="250" t="s">
        <v>330</v>
      </c>
      <c r="H70" s="250"/>
      <c r="I70" s="250">
        <v>1000</v>
      </c>
      <c r="J70" s="250">
        <v>940</v>
      </c>
      <c r="K70" s="252">
        <v>0.94</v>
      </c>
      <c r="L70" s="285" t="s">
        <v>331</v>
      </c>
      <c r="M70" s="681"/>
    </row>
    <row r="71" spans="2:13" s="249" customFormat="1" ht="72" customHeight="1">
      <c r="B71" s="607"/>
      <c r="C71" s="610"/>
      <c r="D71" s="613"/>
      <c r="E71" s="250">
        <v>4</v>
      </c>
      <c r="F71" s="254" t="s">
        <v>297</v>
      </c>
      <c r="G71" s="251" t="s">
        <v>332</v>
      </c>
      <c r="H71" s="250"/>
      <c r="I71" s="250">
        <v>150</v>
      </c>
      <c r="J71" s="250">
        <v>60</v>
      </c>
      <c r="K71" s="252">
        <v>0.4</v>
      </c>
      <c r="L71" s="285" t="s">
        <v>333</v>
      </c>
      <c r="M71" s="681"/>
    </row>
    <row r="72" spans="2:13" s="249" customFormat="1" ht="72" customHeight="1">
      <c r="B72" s="607"/>
      <c r="C72" s="610"/>
      <c r="D72" s="613"/>
      <c r="E72" s="250">
        <v>5</v>
      </c>
      <c r="F72" s="254" t="s">
        <v>298</v>
      </c>
      <c r="G72" s="250" t="s">
        <v>334</v>
      </c>
      <c r="H72" s="250"/>
      <c r="I72" s="253">
        <v>100000</v>
      </c>
      <c r="J72" s="253">
        <v>72000</v>
      </c>
      <c r="K72" s="252">
        <v>0.72</v>
      </c>
      <c r="L72" s="285" t="s">
        <v>335</v>
      </c>
      <c r="M72" s="681"/>
    </row>
    <row r="73" spans="2:13" s="249" customFormat="1" ht="72" customHeight="1">
      <c r="B73" s="607"/>
      <c r="C73" s="610"/>
      <c r="D73" s="613"/>
      <c r="E73" s="250">
        <v>6</v>
      </c>
      <c r="F73" s="254" t="s">
        <v>299</v>
      </c>
      <c r="G73" s="250" t="s">
        <v>336</v>
      </c>
      <c r="H73" s="250"/>
      <c r="I73" s="250">
        <v>5</v>
      </c>
      <c r="J73" s="250">
        <v>5</v>
      </c>
      <c r="K73" s="252">
        <v>1</v>
      </c>
      <c r="L73" s="285" t="s">
        <v>337</v>
      </c>
      <c r="M73" s="681"/>
    </row>
    <row r="74" spans="2:13" s="249" customFormat="1" ht="72" customHeight="1">
      <c r="B74" s="607"/>
      <c r="C74" s="610"/>
      <c r="D74" s="613"/>
      <c r="E74" s="250">
        <v>7</v>
      </c>
      <c r="F74" s="250" t="s">
        <v>300</v>
      </c>
      <c r="G74" s="250" t="s">
        <v>338</v>
      </c>
      <c r="H74" s="250"/>
      <c r="I74" s="250">
        <v>7</v>
      </c>
      <c r="J74" s="250">
        <v>0</v>
      </c>
      <c r="K74" s="252">
        <v>0</v>
      </c>
      <c r="L74" s="285" t="s">
        <v>339</v>
      </c>
      <c r="M74" s="681"/>
    </row>
    <row r="75" spans="2:13" s="249" customFormat="1" ht="72" customHeight="1">
      <c r="B75" s="607"/>
      <c r="C75" s="610"/>
      <c r="D75" s="613"/>
      <c r="E75" s="250">
        <v>8</v>
      </c>
      <c r="F75" s="250" t="s">
        <v>301</v>
      </c>
      <c r="G75" s="251" t="s">
        <v>340</v>
      </c>
      <c r="H75" s="250"/>
      <c r="I75" s="250">
        <v>30</v>
      </c>
      <c r="J75" s="250">
        <v>0</v>
      </c>
      <c r="K75" s="252">
        <v>0</v>
      </c>
      <c r="L75" s="285" t="s">
        <v>341</v>
      </c>
      <c r="M75" s="681"/>
    </row>
    <row r="76" spans="2:13" s="249" customFormat="1" ht="72" customHeight="1">
      <c r="B76" s="607"/>
      <c r="C76" s="610"/>
      <c r="D76" s="613"/>
      <c r="E76" s="250">
        <v>9</v>
      </c>
      <c r="F76" s="251" t="s">
        <v>302</v>
      </c>
      <c r="G76" s="251" t="s">
        <v>342</v>
      </c>
      <c r="H76" s="250"/>
      <c r="I76" s="250">
        <v>500</v>
      </c>
      <c r="J76" s="250">
        <v>142</v>
      </c>
      <c r="K76" s="252">
        <v>0.28000000000000003</v>
      </c>
      <c r="L76" s="285" t="s">
        <v>315</v>
      </c>
      <c r="M76" s="681"/>
    </row>
    <row r="77" spans="2:13" s="249" customFormat="1" ht="72" customHeight="1">
      <c r="B77" s="607"/>
      <c r="C77" s="610"/>
      <c r="D77" s="613"/>
      <c r="E77" s="250">
        <v>10</v>
      </c>
      <c r="F77" s="256" t="s">
        <v>303</v>
      </c>
      <c r="G77" s="251" t="s">
        <v>343</v>
      </c>
      <c r="H77" s="250"/>
      <c r="I77" s="250">
        <v>500</v>
      </c>
      <c r="J77" s="250">
        <v>50</v>
      </c>
      <c r="K77" s="252">
        <v>0.1</v>
      </c>
      <c r="L77" s="256" t="s">
        <v>344</v>
      </c>
      <c r="M77" s="681"/>
    </row>
    <row r="78" spans="2:13" s="249" customFormat="1" ht="72" customHeight="1">
      <c r="B78" s="607"/>
      <c r="C78" s="610"/>
      <c r="D78" s="613"/>
      <c r="E78" s="250">
        <v>11</v>
      </c>
      <c r="F78" s="251" t="s">
        <v>304</v>
      </c>
      <c r="G78" s="251" t="s">
        <v>345</v>
      </c>
      <c r="H78" s="250"/>
      <c r="I78" s="253">
        <v>100000</v>
      </c>
      <c r="J78" s="253">
        <v>0</v>
      </c>
      <c r="K78" s="252">
        <v>0</v>
      </c>
      <c r="L78" s="256" t="s">
        <v>346</v>
      </c>
      <c r="M78" s="681"/>
    </row>
    <row r="79" spans="2:13" s="249" customFormat="1" ht="72" customHeight="1">
      <c r="B79" s="607"/>
      <c r="C79" s="610"/>
      <c r="D79" s="613"/>
      <c r="E79" s="250">
        <v>12</v>
      </c>
      <c r="F79" s="251" t="s">
        <v>305</v>
      </c>
      <c r="G79" s="251" t="s">
        <v>347</v>
      </c>
      <c r="H79" s="250"/>
      <c r="I79" s="253">
        <v>500</v>
      </c>
      <c r="J79" s="253">
        <v>0</v>
      </c>
      <c r="K79" s="252">
        <v>0</v>
      </c>
      <c r="L79" s="256" t="s">
        <v>348</v>
      </c>
      <c r="M79" s="681"/>
    </row>
    <row r="80" spans="2:13" s="249" customFormat="1" ht="72" customHeight="1">
      <c r="B80" s="607"/>
      <c r="C80" s="610"/>
      <c r="D80" s="613"/>
      <c r="E80" s="250">
        <v>13</v>
      </c>
      <c r="F80" s="251" t="s">
        <v>306</v>
      </c>
      <c r="G80" s="251" t="s">
        <v>349</v>
      </c>
      <c r="H80" s="250"/>
      <c r="I80" s="253">
        <v>50</v>
      </c>
      <c r="J80" s="253">
        <v>50</v>
      </c>
      <c r="K80" s="252">
        <v>1</v>
      </c>
      <c r="L80" s="256" t="s">
        <v>317</v>
      </c>
      <c r="M80" s="681"/>
    </row>
    <row r="81" spans="2:13" s="249" customFormat="1" ht="72" customHeight="1">
      <c r="B81" s="607"/>
      <c r="C81" s="610"/>
      <c r="D81" s="613"/>
      <c r="E81" s="250">
        <v>14</v>
      </c>
      <c r="F81" s="251" t="s">
        <v>307</v>
      </c>
      <c r="G81" s="251" t="s">
        <v>350</v>
      </c>
      <c r="H81" s="250"/>
      <c r="I81" s="253">
        <v>1500</v>
      </c>
      <c r="J81" s="253">
        <v>0</v>
      </c>
      <c r="K81" s="252">
        <v>0</v>
      </c>
      <c r="L81" s="256" t="s">
        <v>351</v>
      </c>
      <c r="M81" s="681"/>
    </row>
    <row r="82" spans="2:13" s="249" customFormat="1" ht="72" customHeight="1">
      <c r="B82" s="607"/>
      <c r="C82" s="610"/>
      <c r="D82" s="613"/>
      <c r="E82" s="250">
        <v>15</v>
      </c>
      <c r="F82" s="251" t="s">
        <v>308</v>
      </c>
      <c r="G82" s="251" t="s">
        <v>352</v>
      </c>
      <c r="H82" s="250"/>
      <c r="I82" s="253">
        <v>18000</v>
      </c>
      <c r="J82" s="253">
        <v>0</v>
      </c>
      <c r="K82" s="252">
        <v>0</v>
      </c>
      <c r="L82" s="256" t="s">
        <v>353</v>
      </c>
      <c r="M82" s="681"/>
    </row>
    <row r="83" spans="2:13" s="249" customFormat="1" ht="72" customHeight="1">
      <c r="B83" s="607"/>
      <c r="C83" s="610"/>
      <c r="D83" s="613"/>
      <c r="E83" s="250">
        <v>16</v>
      </c>
      <c r="F83" s="251" t="s">
        <v>309</v>
      </c>
      <c r="G83" s="251" t="s">
        <v>354</v>
      </c>
      <c r="H83" s="250"/>
      <c r="I83" s="253">
        <v>3000</v>
      </c>
      <c r="J83" s="253">
        <v>0</v>
      </c>
      <c r="K83" s="252">
        <v>0</v>
      </c>
      <c r="L83" s="256" t="s">
        <v>353</v>
      </c>
      <c r="M83" s="681"/>
    </row>
    <row r="84" spans="2:13" s="249" customFormat="1" ht="72" customHeight="1">
      <c r="B84" s="607"/>
      <c r="C84" s="610"/>
      <c r="D84" s="613"/>
      <c r="E84" s="250">
        <v>17</v>
      </c>
      <c r="F84" s="251" t="s">
        <v>310</v>
      </c>
      <c r="G84" s="252" t="s">
        <v>355</v>
      </c>
      <c r="H84" s="250"/>
      <c r="I84" s="253">
        <v>140</v>
      </c>
      <c r="J84" s="253">
        <v>70</v>
      </c>
      <c r="K84" s="252">
        <v>0.5</v>
      </c>
      <c r="L84" s="523" t="s">
        <v>356</v>
      </c>
      <c r="M84" s="681"/>
    </row>
    <row r="85" spans="2:13" s="249" customFormat="1" ht="72" customHeight="1">
      <c r="B85" s="607"/>
      <c r="C85" s="610"/>
      <c r="D85" s="613"/>
      <c r="E85" s="250">
        <v>18</v>
      </c>
      <c r="F85" s="251" t="s">
        <v>311</v>
      </c>
      <c r="G85" s="252" t="s">
        <v>357</v>
      </c>
      <c r="H85" s="250"/>
      <c r="I85" s="253">
        <v>50</v>
      </c>
      <c r="J85" s="253">
        <v>0</v>
      </c>
      <c r="K85" s="252">
        <v>0</v>
      </c>
      <c r="L85" s="523" t="s">
        <v>358</v>
      </c>
      <c r="M85" s="681"/>
    </row>
    <row r="86" spans="2:13" s="249" customFormat="1" ht="72" customHeight="1">
      <c r="B86" s="607"/>
      <c r="C86" s="610"/>
      <c r="D86" s="613"/>
      <c r="E86" s="589">
        <v>19</v>
      </c>
      <c r="F86" s="285" t="s">
        <v>654</v>
      </c>
      <c r="G86" s="589" t="s">
        <v>655</v>
      </c>
      <c r="H86" s="589"/>
      <c r="I86" s="589">
        <v>50</v>
      </c>
      <c r="J86" s="589">
        <v>38</v>
      </c>
      <c r="K86" s="590">
        <v>0.76</v>
      </c>
      <c r="L86" s="285" t="s">
        <v>656</v>
      </c>
      <c r="M86" s="681"/>
    </row>
    <row r="87" spans="2:13" s="249" customFormat="1" ht="72" customHeight="1">
      <c r="B87" s="607"/>
      <c r="C87" s="610"/>
      <c r="D87" s="613"/>
      <c r="E87" s="591">
        <v>20</v>
      </c>
      <c r="F87" s="565" t="s">
        <v>683</v>
      </c>
      <c r="G87" s="565" t="s">
        <v>677</v>
      </c>
      <c r="H87" s="592"/>
      <c r="I87" s="592">
        <v>2</v>
      </c>
      <c r="J87" s="592">
        <v>2</v>
      </c>
      <c r="K87" s="593">
        <f t="shared" ref="K87:K88" si="0">+J87/I87</f>
        <v>1</v>
      </c>
      <c r="L87" s="604" t="s">
        <v>693</v>
      </c>
      <c r="M87" s="615" t="s">
        <v>702</v>
      </c>
    </row>
    <row r="88" spans="2:13" s="249" customFormat="1" ht="72" customHeight="1">
      <c r="B88" s="607"/>
      <c r="C88" s="610"/>
      <c r="D88" s="613"/>
      <c r="E88" s="591">
        <v>21</v>
      </c>
      <c r="F88" s="594" t="s">
        <v>686</v>
      </c>
      <c r="G88" s="595" t="s">
        <v>694</v>
      </c>
      <c r="H88" s="592"/>
      <c r="I88" s="592">
        <v>4</v>
      </c>
      <c r="J88" s="592">
        <v>2</v>
      </c>
      <c r="K88" s="593">
        <f t="shared" si="0"/>
        <v>0.5</v>
      </c>
      <c r="L88" s="604"/>
      <c r="M88" s="616"/>
    </row>
    <row r="89" spans="2:13" s="249" customFormat="1" ht="72" customHeight="1">
      <c r="B89" s="607"/>
      <c r="C89" s="610"/>
      <c r="D89" s="613"/>
      <c r="E89" s="591">
        <v>22</v>
      </c>
      <c r="F89" s="563" t="s">
        <v>687</v>
      </c>
      <c r="G89" s="563" t="s">
        <v>695</v>
      </c>
      <c r="H89" s="592"/>
      <c r="I89" s="592">
        <v>1</v>
      </c>
      <c r="J89" s="592">
        <v>1</v>
      </c>
      <c r="K89" s="593">
        <v>1</v>
      </c>
      <c r="L89" s="604"/>
      <c r="M89" s="616"/>
    </row>
    <row r="90" spans="2:13" s="249" customFormat="1" ht="72" customHeight="1">
      <c r="B90" s="607"/>
      <c r="C90" s="610"/>
      <c r="D90" s="613"/>
      <c r="E90" s="591">
        <v>23</v>
      </c>
      <c r="F90" s="596" t="s">
        <v>688</v>
      </c>
      <c r="G90" s="596" t="s">
        <v>696</v>
      </c>
      <c r="H90" s="592"/>
      <c r="I90" s="592">
        <v>7</v>
      </c>
      <c r="J90" s="592">
        <v>7</v>
      </c>
      <c r="K90" s="593">
        <f t="shared" ref="K90:K92" si="1">+J90/I90</f>
        <v>1</v>
      </c>
      <c r="L90" s="604"/>
      <c r="M90" s="616"/>
    </row>
    <row r="91" spans="2:13" s="249" customFormat="1" ht="72" customHeight="1">
      <c r="B91" s="607"/>
      <c r="C91" s="610"/>
      <c r="D91" s="613"/>
      <c r="E91" s="591">
        <v>24</v>
      </c>
      <c r="F91" s="567" t="s">
        <v>689</v>
      </c>
      <c r="G91" s="597" t="s">
        <v>697</v>
      </c>
      <c r="H91" s="598"/>
      <c r="I91" s="598">
        <v>8</v>
      </c>
      <c r="J91" s="591">
        <v>8</v>
      </c>
      <c r="K91" s="593">
        <f t="shared" si="1"/>
        <v>1</v>
      </c>
      <c r="L91" s="604"/>
      <c r="M91" s="616"/>
    </row>
    <row r="92" spans="2:13" s="249" customFormat="1" ht="72" customHeight="1">
      <c r="B92" s="607"/>
      <c r="C92" s="610"/>
      <c r="D92" s="613"/>
      <c r="E92" s="591">
        <v>25</v>
      </c>
      <c r="F92" s="597" t="s">
        <v>690</v>
      </c>
      <c r="G92" s="597" t="s">
        <v>698</v>
      </c>
      <c r="H92" s="598"/>
      <c r="I92" s="598">
        <v>30</v>
      </c>
      <c r="J92" s="591">
        <v>30</v>
      </c>
      <c r="K92" s="593">
        <f t="shared" si="1"/>
        <v>1</v>
      </c>
      <c r="L92" s="604"/>
      <c r="M92" s="616"/>
    </row>
    <row r="93" spans="2:13" s="249" customFormat="1" ht="72" customHeight="1">
      <c r="B93" s="607"/>
      <c r="C93" s="610"/>
      <c r="D93" s="613"/>
      <c r="E93" s="591">
        <v>26</v>
      </c>
      <c r="F93" s="597" t="s">
        <v>691</v>
      </c>
      <c r="G93" s="597" t="s">
        <v>699</v>
      </c>
      <c r="H93" s="598"/>
      <c r="I93" s="598" t="s">
        <v>700</v>
      </c>
      <c r="J93" s="591" t="s">
        <v>700</v>
      </c>
      <c r="K93" s="599">
        <v>1</v>
      </c>
      <c r="L93" s="604"/>
      <c r="M93" s="616"/>
    </row>
    <row r="94" spans="2:13" s="249" customFormat="1" ht="72" customHeight="1" thickBot="1">
      <c r="B94" s="608"/>
      <c r="C94" s="611"/>
      <c r="D94" s="614"/>
      <c r="E94" s="600">
        <v>27</v>
      </c>
      <c r="F94" s="601" t="s">
        <v>692</v>
      </c>
      <c r="G94" s="601" t="s">
        <v>701</v>
      </c>
      <c r="H94" s="602"/>
      <c r="I94" s="602">
        <v>50</v>
      </c>
      <c r="J94" s="600">
        <v>50</v>
      </c>
      <c r="K94" s="603">
        <v>1</v>
      </c>
      <c r="L94" s="605"/>
      <c r="M94" s="617"/>
    </row>
    <row r="95" spans="2:13" s="249" customFormat="1" ht="72" customHeight="1">
      <c r="B95" s="640" t="s">
        <v>373</v>
      </c>
      <c r="C95" s="643" t="s">
        <v>374</v>
      </c>
      <c r="D95" s="643" t="s">
        <v>375</v>
      </c>
      <c r="E95" s="520">
        <v>1</v>
      </c>
      <c r="F95" s="520" t="s">
        <v>376</v>
      </c>
      <c r="G95" s="520" t="s">
        <v>377</v>
      </c>
      <c r="H95" s="270"/>
      <c r="I95" s="521">
        <f>549+2161</f>
        <v>2710</v>
      </c>
      <c r="J95" s="521">
        <v>2710</v>
      </c>
      <c r="K95" s="522">
        <f>+J95*100/I95/100</f>
        <v>1</v>
      </c>
      <c r="L95" s="524" t="s">
        <v>378</v>
      </c>
      <c r="M95" s="678" t="s">
        <v>379</v>
      </c>
    </row>
    <row r="96" spans="2:13" s="249" customFormat="1" ht="72" customHeight="1">
      <c r="B96" s="641"/>
      <c r="C96" s="644"/>
      <c r="D96" s="644"/>
      <c r="E96" s="255">
        <v>2</v>
      </c>
      <c r="F96" s="255" t="s">
        <v>380</v>
      </c>
      <c r="G96" s="255" t="s">
        <v>381</v>
      </c>
      <c r="H96" s="270"/>
      <c r="I96" s="250">
        <v>435</v>
      </c>
      <c r="J96" s="250">
        <v>435</v>
      </c>
      <c r="K96" s="257">
        <f>+J96*100/I96/100</f>
        <v>1</v>
      </c>
      <c r="L96" s="285" t="s">
        <v>382</v>
      </c>
      <c r="M96" s="678"/>
    </row>
    <row r="97" spans="2:13" s="249" customFormat="1" ht="72" customHeight="1">
      <c r="B97" s="641"/>
      <c r="C97" s="644"/>
      <c r="D97" s="644"/>
      <c r="E97" s="255">
        <v>3</v>
      </c>
      <c r="F97" s="255" t="s">
        <v>383</v>
      </c>
      <c r="G97" s="255" t="s">
        <v>384</v>
      </c>
      <c r="H97" s="270"/>
      <c r="I97" s="250">
        <v>480</v>
      </c>
      <c r="J97" s="250">
        <v>480</v>
      </c>
      <c r="K97" s="257">
        <f>+J97*100/I97/100</f>
        <v>1</v>
      </c>
      <c r="L97" s="285" t="s">
        <v>385</v>
      </c>
      <c r="M97" s="678"/>
    </row>
    <row r="98" spans="2:13" s="249" customFormat="1" ht="72" customHeight="1">
      <c r="B98" s="641"/>
      <c r="C98" s="644"/>
      <c r="D98" s="644"/>
      <c r="E98" s="255">
        <v>4</v>
      </c>
      <c r="F98" s="255" t="s">
        <v>386</v>
      </c>
      <c r="G98" s="255" t="s">
        <v>387</v>
      </c>
      <c r="H98" s="270"/>
      <c r="I98" s="250">
        <v>57500</v>
      </c>
      <c r="J98" s="250">
        <v>57500</v>
      </c>
      <c r="K98" s="257">
        <f>+J98*100/I98/100</f>
        <v>1</v>
      </c>
      <c r="L98" s="285" t="s">
        <v>388</v>
      </c>
      <c r="M98" s="678"/>
    </row>
    <row r="99" spans="2:13" s="249" customFormat="1" ht="72" customHeight="1" thickBot="1">
      <c r="B99" s="642"/>
      <c r="C99" s="645"/>
      <c r="D99" s="645"/>
      <c r="E99" s="436">
        <v>5</v>
      </c>
      <c r="F99" s="436" t="s">
        <v>389</v>
      </c>
      <c r="G99" s="436" t="s">
        <v>390</v>
      </c>
      <c r="H99" s="437"/>
      <c r="I99" s="438">
        <v>15000</v>
      </c>
      <c r="J99" s="438">
        <v>15000</v>
      </c>
      <c r="K99" s="439">
        <f>+J99*100/I99/100</f>
        <v>1</v>
      </c>
      <c r="L99" s="525" t="s">
        <v>391</v>
      </c>
      <c r="M99" s="679"/>
    </row>
    <row r="100" spans="2:13" s="249" customFormat="1" ht="72" customHeight="1">
      <c r="B100" s="759" t="s">
        <v>419</v>
      </c>
      <c r="C100" s="762" t="s">
        <v>420</v>
      </c>
      <c r="D100" s="762"/>
      <c r="E100" s="762">
        <v>1</v>
      </c>
      <c r="F100" s="764" t="s">
        <v>421</v>
      </c>
      <c r="G100" s="440" t="s">
        <v>422</v>
      </c>
      <c r="H100" s="440"/>
      <c r="I100" s="440">
        <v>8</v>
      </c>
      <c r="J100" s="440">
        <v>8</v>
      </c>
      <c r="K100" s="441">
        <f>+J100/I100</f>
        <v>1</v>
      </c>
      <c r="L100" s="526" t="s">
        <v>423</v>
      </c>
      <c r="M100" s="682" t="s">
        <v>424</v>
      </c>
    </row>
    <row r="101" spans="2:13" s="249" customFormat="1" ht="72" customHeight="1">
      <c r="B101" s="760"/>
      <c r="C101" s="706"/>
      <c r="D101" s="706"/>
      <c r="E101" s="706"/>
      <c r="F101" s="765"/>
      <c r="G101" s="258" t="s">
        <v>425</v>
      </c>
      <c r="H101" s="258"/>
      <c r="I101" s="258">
        <v>12</v>
      </c>
      <c r="J101" s="258">
        <v>11</v>
      </c>
      <c r="K101" s="259">
        <f>+J101/I101</f>
        <v>0.91666666666666663</v>
      </c>
      <c r="L101" s="288" t="s">
        <v>426</v>
      </c>
      <c r="M101" s="683"/>
    </row>
    <row r="102" spans="2:13" s="249" customFormat="1" ht="72" customHeight="1">
      <c r="B102" s="760"/>
      <c r="C102" s="706"/>
      <c r="D102" s="706"/>
      <c r="E102" s="706"/>
      <c r="F102" s="765"/>
      <c r="G102" s="258" t="s">
        <v>427</v>
      </c>
      <c r="H102" s="258"/>
      <c r="I102" s="258">
        <v>5</v>
      </c>
      <c r="J102" s="258">
        <v>4</v>
      </c>
      <c r="K102" s="259">
        <f t="shared" ref="K102:K113" si="2">+J102/I102</f>
        <v>0.8</v>
      </c>
      <c r="L102" s="288" t="s">
        <v>426</v>
      </c>
      <c r="M102" s="683"/>
    </row>
    <row r="103" spans="2:13" s="249" customFormat="1" ht="72" customHeight="1">
      <c r="B103" s="760"/>
      <c r="C103" s="706"/>
      <c r="D103" s="706"/>
      <c r="E103" s="706"/>
      <c r="F103" s="765"/>
      <c r="G103" s="258" t="s">
        <v>428</v>
      </c>
      <c r="H103" s="258"/>
      <c r="I103" s="258">
        <v>9</v>
      </c>
      <c r="J103" s="258">
        <v>1</v>
      </c>
      <c r="K103" s="259">
        <f t="shared" si="2"/>
        <v>0.1111111111111111</v>
      </c>
      <c r="L103" s="288" t="s">
        <v>426</v>
      </c>
      <c r="M103" s="683"/>
    </row>
    <row r="104" spans="2:13" s="249" customFormat="1" ht="72" customHeight="1">
      <c r="B104" s="760"/>
      <c r="C104" s="706"/>
      <c r="D104" s="706"/>
      <c r="E104" s="706"/>
      <c r="F104" s="765"/>
      <c r="G104" s="258" t="s">
        <v>429</v>
      </c>
      <c r="H104" s="258"/>
      <c r="I104" s="258">
        <v>2</v>
      </c>
      <c r="J104" s="258">
        <v>2</v>
      </c>
      <c r="K104" s="259">
        <f t="shared" si="2"/>
        <v>1</v>
      </c>
      <c r="L104" s="288" t="s">
        <v>426</v>
      </c>
      <c r="M104" s="683"/>
    </row>
    <row r="105" spans="2:13" s="249" customFormat="1" ht="72" customHeight="1">
      <c r="B105" s="760"/>
      <c r="C105" s="706"/>
      <c r="D105" s="706"/>
      <c r="E105" s="763"/>
      <c r="F105" s="766"/>
      <c r="G105" s="258" t="s">
        <v>430</v>
      </c>
      <c r="H105" s="258"/>
      <c r="I105" s="258">
        <v>1</v>
      </c>
      <c r="J105" s="258">
        <v>0</v>
      </c>
      <c r="K105" s="259">
        <f t="shared" si="2"/>
        <v>0</v>
      </c>
      <c r="L105" s="288" t="s">
        <v>426</v>
      </c>
      <c r="M105" s="684"/>
    </row>
    <row r="106" spans="2:13" s="249" customFormat="1" ht="72" customHeight="1">
      <c r="B106" s="760"/>
      <c r="C106" s="706"/>
      <c r="D106" s="706"/>
      <c r="E106" s="258">
        <v>2</v>
      </c>
      <c r="F106" s="260" t="s">
        <v>431</v>
      </c>
      <c r="G106" s="258" t="s">
        <v>432</v>
      </c>
      <c r="H106" s="258"/>
      <c r="I106" s="258">
        <v>8</v>
      </c>
      <c r="J106" s="258">
        <v>8</v>
      </c>
      <c r="K106" s="259">
        <f t="shared" si="2"/>
        <v>1</v>
      </c>
      <c r="L106" s="288" t="s">
        <v>433</v>
      </c>
      <c r="M106" s="527" t="s">
        <v>434</v>
      </c>
    </row>
    <row r="107" spans="2:13" s="249" customFormat="1" ht="72" customHeight="1">
      <c r="B107" s="760"/>
      <c r="C107" s="706"/>
      <c r="D107" s="706"/>
      <c r="E107" s="767">
        <v>3</v>
      </c>
      <c r="F107" s="768" t="s">
        <v>435</v>
      </c>
      <c r="G107" s="258" t="s">
        <v>436</v>
      </c>
      <c r="H107" s="258"/>
      <c r="I107" s="258">
        <v>11</v>
      </c>
      <c r="J107" s="258">
        <v>8</v>
      </c>
      <c r="K107" s="259">
        <f t="shared" si="2"/>
        <v>0.72727272727272729</v>
      </c>
      <c r="L107" s="256" t="s">
        <v>437</v>
      </c>
      <c r="M107" s="527" t="s">
        <v>438</v>
      </c>
    </row>
    <row r="108" spans="2:13" s="249" customFormat="1" ht="72" customHeight="1">
      <c r="B108" s="760"/>
      <c r="C108" s="706"/>
      <c r="D108" s="706"/>
      <c r="E108" s="706"/>
      <c r="F108" s="765"/>
      <c r="G108" s="258" t="s">
        <v>439</v>
      </c>
      <c r="H108" s="258"/>
      <c r="I108" s="258">
        <v>7</v>
      </c>
      <c r="J108" s="258">
        <v>3</v>
      </c>
      <c r="K108" s="259">
        <f t="shared" si="2"/>
        <v>0.42857142857142855</v>
      </c>
      <c r="L108" s="256" t="s">
        <v>437</v>
      </c>
      <c r="M108" s="527" t="s">
        <v>440</v>
      </c>
    </row>
    <row r="109" spans="2:13" s="249" customFormat="1" ht="72" customHeight="1">
      <c r="B109" s="760"/>
      <c r="C109" s="706"/>
      <c r="D109" s="706"/>
      <c r="E109" s="763"/>
      <c r="F109" s="766"/>
      <c r="G109" s="258" t="s">
        <v>441</v>
      </c>
      <c r="H109" s="258"/>
      <c r="I109" s="258">
        <v>1</v>
      </c>
      <c r="J109" s="258">
        <v>1</v>
      </c>
      <c r="K109" s="259">
        <f t="shared" si="2"/>
        <v>1</v>
      </c>
      <c r="L109" s="256" t="s">
        <v>437</v>
      </c>
      <c r="M109" s="527" t="s">
        <v>442</v>
      </c>
    </row>
    <row r="110" spans="2:13" s="249" customFormat="1" ht="72" customHeight="1">
      <c r="B110" s="760"/>
      <c r="C110" s="706"/>
      <c r="D110" s="706"/>
      <c r="E110" s="258">
        <v>4</v>
      </c>
      <c r="F110" s="260" t="s">
        <v>443</v>
      </c>
      <c r="G110" s="258" t="s">
        <v>444</v>
      </c>
      <c r="H110" s="258"/>
      <c r="I110" s="258">
        <v>1</v>
      </c>
      <c r="J110" s="258">
        <v>1</v>
      </c>
      <c r="K110" s="259">
        <f t="shared" si="2"/>
        <v>1</v>
      </c>
      <c r="L110" s="256" t="s">
        <v>445</v>
      </c>
      <c r="M110" s="527" t="s">
        <v>446</v>
      </c>
    </row>
    <row r="111" spans="2:13" s="249" customFormat="1" ht="72" customHeight="1">
      <c r="B111" s="760"/>
      <c r="C111" s="706"/>
      <c r="D111" s="706"/>
      <c r="E111" s="767">
        <v>5</v>
      </c>
      <c r="F111" s="768" t="s">
        <v>447</v>
      </c>
      <c r="G111" s="258" t="s">
        <v>448</v>
      </c>
      <c r="H111" s="258"/>
      <c r="I111" s="258">
        <v>5</v>
      </c>
      <c r="J111" s="258">
        <v>2</v>
      </c>
      <c r="K111" s="259">
        <f t="shared" si="2"/>
        <v>0.4</v>
      </c>
      <c r="L111" s="256" t="s">
        <v>445</v>
      </c>
      <c r="M111" s="685" t="s">
        <v>424</v>
      </c>
    </row>
    <row r="112" spans="2:13" s="249" customFormat="1" ht="72" customHeight="1">
      <c r="B112" s="760"/>
      <c r="C112" s="706"/>
      <c r="D112" s="706"/>
      <c r="E112" s="706"/>
      <c r="F112" s="765"/>
      <c r="G112" s="258" t="s">
        <v>449</v>
      </c>
      <c r="H112" s="258"/>
      <c r="I112" s="258">
        <v>3</v>
      </c>
      <c r="J112" s="258">
        <v>1</v>
      </c>
      <c r="K112" s="259">
        <f t="shared" si="2"/>
        <v>0.33333333333333331</v>
      </c>
      <c r="L112" s="256" t="s">
        <v>445</v>
      </c>
      <c r="M112" s="683"/>
    </row>
    <row r="113" spans="2:13" s="249" customFormat="1" ht="72" customHeight="1" thickBot="1">
      <c r="B113" s="761"/>
      <c r="C113" s="763"/>
      <c r="D113" s="763"/>
      <c r="E113" s="763"/>
      <c r="F113" s="766"/>
      <c r="G113" s="258" t="s">
        <v>450</v>
      </c>
      <c r="H113" s="258"/>
      <c r="I113" s="258">
        <v>1</v>
      </c>
      <c r="J113" s="258">
        <v>1</v>
      </c>
      <c r="K113" s="259">
        <f t="shared" si="2"/>
        <v>1</v>
      </c>
      <c r="L113" s="256" t="s">
        <v>445</v>
      </c>
      <c r="M113" s="686"/>
    </row>
    <row r="114" spans="2:13" s="249" customFormat="1" ht="115.5" thickBot="1">
      <c r="B114" s="655" t="s">
        <v>484</v>
      </c>
      <c r="C114" s="655" t="s">
        <v>485</v>
      </c>
      <c r="D114" s="655" t="s">
        <v>485</v>
      </c>
      <c r="E114" s="261">
        <v>1</v>
      </c>
      <c r="F114" s="262" t="s">
        <v>486</v>
      </c>
      <c r="G114" s="262" t="s">
        <v>487</v>
      </c>
      <c r="H114" s="261"/>
      <c r="I114" s="261">
        <v>400</v>
      </c>
      <c r="J114" s="262">
        <v>275</v>
      </c>
      <c r="K114" s="263">
        <f>J114/I114</f>
        <v>0.6875</v>
      </c>
      <c r="L114" s="284" t="s">
        <v>488</v>
      </c>
      <c r="M114" s="622" t="s">
        <v>489</v>
      </c>
    </row>
    <row r="115" spans="2:13" s="249" customFormat="1" ht="69.75" customHeight="1" thickBot="1">
      <c r="B115" s="656"/>
      <c r="C115" s="656"/>
      <c r="D115" s="656"/>
      <c r="E115" s="625">
        <v>2</v>
      </c>
      <c r="F115" s="628" t="s">
        <v>490</v>
      </c>
      <c r="G115" s="262" t="s">
        <v>491</v>
      </c>
      <c r="H115" s="261"/>
      <c r="I115" s="261">
        <v>1</v>
      </c>
      <c r="J115" s="262">
        <v>1</v>
      </c>
      <c r="K115" s="263">
        <f t="shared" ref="K115:K128" si="3">J115/I115</f>
        <v>1</v>
      </c>
      <c r="L115" s="284" t="s">
        <v>492</v>
      </c>
      <c r="M115" s="623"/>
    </row>
    <row r="116" spans="2:13" s="249" customFormat="1" ht="90" thickBot="1">
      <c r="B116" s="656"/>
      <c r="C116" s="656"/>
      <c r="D116" s="656"/>
      <c r="E116" s="626"/>
      <c r="F116" s="616"/>
      <c r="G116" s="262" t="s">
        <v>493</v>
      </c>
      <c r="H116" s="261"/>
      <c r="I116" s="261">
        <v>100000</v>
      </c>
      <c r="J116" s="262">
        <v>0</v>
      </c>
      <c r="K116" s="263">
        <f t="shared" si="3"/>
        <v>0</v>
      </c>
      <c r="L116" s="284" t="s">
        <v>494</v>
      </c>
      <c r="M116" s="623"/>
    </row>
    <row r="117" spans="2:13" s="249" customFormat="1" ht="90" thickBot="1">
      <c r="B117" s="656"/>
      <c r="C117" s="656"/>
      <c r="D117" s="656"/>
      <c r="E117" s="626"/>
      <c r="F117" s="616"/>
      <c r="G117" s="262" t="s">
        <v>495</v>
      </c>
      <c r="H117" s="261"/>
      <c r="I117" s="261">
        <v>3</v>
      </c>
      <c r="J117" s="262">
        <v>0</v>
      </c>
      <c r="K117" s="263">
        <f t="shared" si="3"/>
        <v>0</v>
      </c>
      <c r="L117" s="284" t="s">
        <v>494</v>
      </c>
      <c r="M117" s="623"/>
    </row>
    <row r="118" spans="2:13" s="249" customFormat="1" ht="59.25" customHeight="1" thickBot="1">
      <c r="B118" s="656"/>
      <c r="C118" s="656"/>
      <c r="D118" s="656"/>
      <c r="E118" s="626"/>
      <c r="F118" s="616"/>
      <c r="G118" s="262" t="s">
        <v>496</v>
      </c>
      <c r="H118" s="261"/>
      <c r="I118" s="261">
        <v>1</v>
      </c>
      <c r="J118" s="262">
        <v>1</v>
      </c>
      <c r="K118" s="263">
        <f t="shared" si="3"/>
        <v>1</v>
      </c>
      <c r="L118" s="284" t="s">
        <v>497</v>
      </c>
      <c r="M118" s="623"/>
    </row>
    <row r="119" spans="2:13" s="249" customFormat="1" ht="77.25" thickBot="1">
      <c r="B119" s="656"/>
      <c r="C119" s="656"/>
      <c r="D119" s="656"/>
      <c r="E119" s="627"/>
      <c r="F119" s="617"/>
      <c r="G119" s="262" t="s">
        <v>498</v>
      </c>
      <c r="H119" s="261"/>
      <c r="I119" s="261">
        <v>1</v>
      </c>
      <c r="J119" s="262">
        <v>1</v>
      </c>
      <c r="K119" s="263">
        <f t="shared" si="3"/>
        <v>1</v>
      </c>
      <c r="L119" s="284" t="s">
        <v>497</v>
      </c>
      <c r="M119" s="623"/>
    </row>
    <row r="120" spans="2:13" s="249" customFormat="1" ht="102.75" thickBot="1">
      <c r="B120" s="656"/>
      <c r="C120" s="656"/>
      <c r="D120" s="656"/>
      <c r="E120" s="625">
        <v>3</v>
      </c>
      <c r="F120" s="628" t="s">
        <v>499</v>
      </c>
      <c r="G120" s="262" t="s">
        <v>500</v>
      </c>
      <c r="H120" s="261"/>
      <c r="I120" s="261">
        <v>0</v>
      </c>
      <c r="J120" s="262">
        <v>0</v>
      </c>
      <c r="K120" s="263">
        <v>0</v>
      </c>
      <c r="L120" s="284" t="s">
        <v>501</v>
      </c>
      <c r="M120" s="623"/>
    </row>
    <row r="121" spans="2:13" s="249" customFormat="1" ht="102.75" thickBot="1">
      <c r="B121" s="656"/>
      <c r="C121" s="656"/>
      <c r="D121" s="656"/>
      <c r="E121" s="626"/>
      <c r="F121" s="616"/>
      <c r="G121" s="262" t="s">
        <v>502</v>
      </c>
      <c r="H121" s="261"/>
      <c r="I121" s="261">
        <v>0</v>
      </c>
      <c r="J121" s="262">
        <v>0</v>
      </c>
      <c r="K121" s="263">
        <v>0</v>
      </c>
      <c r="L121" s="284" t="s">
        <v>501</v>
      </c>
      <c r="M121" s="623"/>
    </row>
    <row r="122" spans="2:13" s="249" customFormat="1" ht="115.5" thickBot="1">
      <c r="B122" s="656"/>
      <c r="C122" s="656"/>
      <c r="D122" s="656"/>
      <c r="E122" s="626"/>
      <c r="F122" s="616"/>
      <c r="G122" s="262" t="s">
        <v>503</v>
      </c>
      <c r="H122" s="261"/>
      <c r="I122" s="261">
        <v>120</v>
      </c>
      <c r="J122" s="262">
        <v>260</v>
      </c>
      <c r="K122" s="263">
        <v>1</v>
      </c>
      <c r="L122" s="284" t="s">
        <v>504</v>
      </c>
      <c r="M122" s="623"/>
    </row>
    <row r="123" spans="2:13" s="249" customFormat="1" ht="59.25" customHeight="1" thickBot="1">
      <c r="B123" s="656"/>
      <c r="C123" s="656"/>
      <c r="D123" s="656"/>
      <c r="E123" s="626"/>
      <c r="F123" s="616"/>
      <c r="G123" s="262" t="s">
        <v>505</v>
      </c>
      <c r="H123" s="261"/>
      <c r="I123" s="261">
        <v>140</v>
      </c>
      <c r="J123" s="262">
        <v>351</v>
      </c>
      <c r="K123" s="263">
        <v>1</v>
      </c>
      <c r="L123" s="284" t="s">
        <v>506</v>
      </c>
      <c r="M123" s="623"/>
    </row>
    <row r="124" spans="2:13" s="249" customFormat="1" ht="58.5" customHeight="1" thickBot="1">
      <c r="B124" s="656"/>
      <c r="C124" s="656"/>
      <c r="D124" s="656"/>
      <c r="E124" s="626"/>
      <c r="F124" s="616"/>
      <c r="G124" s="262" t="s">
        <v>507</v>
      </c>
      <c r="H124" s="261"/>
      <c r="I124" s="261">
        <v>60</v>
      </c>
      <c r="J124" s="262">
        <v>32</v>
      </c>
      <c r="K124" s="263">
        <f t="shared" si="3"/>
        <v>0.53333333333333333</v>
      </c>
      <c r="L124" s="284" t="s">
        <v>508</v>
      </c>
      <c r="M124" s="623"/>
    </row>
    <row r="125" spans="2:13" s="249" customFormat="1" ht="58.5" customHeight="1" thickBot="1">
      <c r="B125" s="656"/>
      <c r="C125" s="656"/>
      <c r="D125" s="656"/>
      <c r="E125" s="626"/>
      <c r="F125" s="616"/>
      <c r="G125" s="262" t="s">
        <v>509</v>
      </c>
      <c r="H125" s="261"/>
      <c r="I125" s="261">
        <v>280</v>
      </c>
      <c r="J125" s="262">
        <v>45</v>
      </c>
      <c r="K125" s="263">
        <f t="shared" si="3"/>
        <v>0.16071428571428573</v>
      </c>
      <c r="L125" s="284" t="s">
        <v>510</v>
      </c>
      <c r="M125" s="623"/>
    </row>
    <row r="126" spans="2:13" s="249" customFormat="1" ht="153.75" thickBot="1">
      <c r="B126" s="656"/>
      <c r="C126" s="656"/>
      <c r="D126" s="656"/>
      <c r="E126" s="626"/>
      <c r="F126" s="616"/>
      <c r="G126" s="262" t="s">
        <v>511</v>
      </c>
      <c r="H126" s="261"/>
      <c r="I126" s="261">
        <v>40</v>
      </c>
      <c r="J126" s="262">
        <v>3</v>
      </c>
      <c r="K126" s="263">
        <f t="shared" si="3"/>
        <v>7.4999999999999997E-2</v>
      </c>
      <c r="L126" s="284" t="s">
        <v>512</v>
      </c>
      <c r="M126" s="623"/>
    </row>
    <row r="127" spans="2:13" s="249" customFormat="1" ht="97.5" customHeight="1" thickBot="1">
      <c r="B127" s="656"/>
      <c r="C127" s="656"/>
      <c r="D127" s="656"/>
      <c r="E127" s="626"/>
      <c r="F127" s="616"/>
      <c r="G127" s="262" t="s">
        <v>513</v>
      </c>
      <c r="H127" s="261"/>
      <c r="I127" s="261">
        <v>1026168</v>
      </c>
      <c r="J127" s="262">
        <v>207804</v>
      </c>
      <c r="K127" s="263">
        <f t="shared" si="3"/>
        <v>0.20250485300652524</v>
      </c>
      <c r="L127" s="284" t="s">
        <v>514</v>
      </c>
      <c r="M127" s="623"/>
    </row>
    <row r="128" spans="2:13" s="249" customFormat="1" ht="60" customHeight="1" thickBot="1">
      <c r="B128" s="657"/>
      <c r="C128" s="657"/>
      <c r="D128" s="657"/>
      <c r="E128" s="627"/>
      <c r="F128" s="617"/>
      <c r="G128" s="262" t="s">
        <v>515</v>
      </c>
      <c r="H128" s="261"/>
      <c r="I128" s="261">
        <v>1</v>
      </c>
      <c r="J128" s="262">
        <v>1</v>
      </c>
      <c r="K128" s="263">
        <f t="shared" si="3"/>
        <v>1</v>
      </c>
      <c r="L128" s="284" t="s">
        <v>516</v>
      </c>
      <c r="M128" s="624"/>
    </row>
    <row r="129" spans="2:12">
      <c r="B129" s="265"/>
      <c r="C129" s="265"/>
      <c r="D129" s="265"/>
      <c r="E129" s="265"/>
      <c r="F129" s="265"/>
      <c r="G129" s="187"/>
      <c r="H129" s="187"/>
      <c r="I129" s="187"/>
      <c r="J129" s="190"/>
      <c r="K129" s="187"/>
      <c r="L129" s="187"/>
    </row>
    <row r="130" spans="2:12" ht="15" thickBot="1">
      <c r="B130" s="265"/>
      <c r="C130" s="265"/>
      <c r="D130" s="265"/>
      <c r="E130" s="265"/>
      <c r="F130" s="265"/>
      <c r="G130" s="187"/>
      <c r="H130" s="187"/>
      <c r="I130" s="187"/>
      <c r="J130" s="190"/>
      <c r="K130" s="187"/>
      <c r="L130" s="187"/>
    </row>
    <row r="131" spans="2:12" ht="15" thickBot="1">
      <c r="B131" s="664" t="s">
        <v>184</v>
      </c>
      <c r="C131" s="665"/>
      <c r="D131" s="666"/>
      <c r="E131" s="265"/>
      <c r="F131" s="265"/>
      <c r="G131" s="187"/>
      <c r="H131" s="187"/>
      <c r="I131" s="187"/>
      <c r="J131" s="190"/>
      <c r="K131" s="187"/>
      <c r="L131" s="187"/>
    </row>
    <row r="132" spans="2:12" ht="26.25" thickBot="1">
      <c r="B132" s="246" t="s">
        <v>185</v>
      </c>
      <c r="C132" s="246" t="s">
        <v>186</v>
      </c>
      <c r="D132" s="246" t="s">
        <v>187</v>
      </c>
      <c r="E132" s="265"/>
      <c r="F132" s="265"/>
      <c r="G132" s="187"/>
      <c r="H132" s="187"/>
      <c r="I132" s="187"/>
      <c r="J132" s="190"/>
      <c r="K132" s="187"/>
      <c r="L132" s="187"/>
    </row>
    <row r="133" spans="2:12" s="266" customFormat="1" ht="141" thickBot="1">
      <c r="B133" s="267" t="s">
        <v>321</v>
      </c>
      <c r="C133" s="268">
        <v>0.44</v>
      </c>
      <c r="D133" s="264" t="s">
        <v>322</v>
      </c>
      <c r="E133" s="269"/>
      <c r="F133" s="269"/>
      <c r="G133" s="249"/>
      <c r="H133" s="249"/>
      <c r="I133" s="249"/>
      <c r="J133" s="270"/>
      <c r="K133" s="249"/>
      <c r="L133" s="249"/>
    </row>
    <row r="134" spans="2:12" s="266" customFormat="1" ht="90" thickBot="1">
      <c r="B134" s="271" t="s">
        <v>359</v>
      </c>
      <c r="C134" s="268">
        <v>0.7772</v>
      </c>
      <c r="D134" s="272" t="s">
        <v>360</v>
      </c>
      <c r="E134" s="269"/>
      <c r="F134" s="269"/>
      <c r="G134" s="249"/>
      <c r="H134" s="249"/>
      <c r="I134" s="249"/>
      <c r="J134" s="270"/>
      <c r="K134" s="249"/>
      <c r="L134" s="249"/>
    </row>
    <row r="135" spans="2:12" s="266" customFormat="1" ht="73.5" customHeight="1" thickBot="1">
      <c r="B135" s="271" t="s">
        <v>419</v>
      </c>
      <c r="C135" s="268">
        <v>0.61</v>
      </c>
      <c r="D135" s="271" t="s">
        <v>451</v>
      </c>
      <c r="E135" s="273"/>
      <c r="F135" s="269"/>
      <c r="G135" s="249"/>
      <c r="H135" s="249"/>
      <c r="I135" s="249"/>
      <c r="J135" s="270"/>
      <c r="K135" s="249"/>
      <c r="L135" s="249"/>
    </row>
    <row r="136" spans="2:12" s="266" customFormat="1" ht="64.5" thickBot="1">
      <c r="B136" s="274" t="s">
        <v>484</v>
      </c>
      <c r="C136" s="275">
        <v>0.51060349813694295</v>
      </c>
      <c r="D136" s="271" t="s">
        <v>517</v>
      </c>
      <c r="E136" s="269"/>
      <c r="F136" s="269"/>
      <c r="G136" s="249"/>
      <c r="H136" s="249"/>
      <c r="I136" s="249"/>
      <c r="J136" s="270"/>
      <c r="K136" s="249"/>
      <c r="L136" s="249"/>
    </row>
    <row r="137" spans="2:12" ht="15" thickBot="1">
      <c r="B137" s="265"/>
      <c r="C137" s="265"/>
      <c r="D137" s="265"/>
      <c r="E137" s="265"/>
      <c r="F137" s="265"/>
      <c r="G137" s="187"/>
      <c r="H137" s="187"/>
      <c r="I137" s="187"/>
      <c r="J137" s="190"/>
      <c r="K137" s="187"/>
      <c r="L137" s="187"/>
    </row>
    <row r="138" spans="2:12" ht="15" thickBot="1">
      <c r="B138" s="664" t="s">
        <v>188</v>
      </c>
      <c r="C138" s="665"/>
      <c r="D138" s="665"/>
      <c r="E138" s="666"/>
      <c r="F138" s="265"/>
      <c r="G138" s="187"/>
      <c r="H138" s="187"/>
      <c r="I138" s="187"/>
      <c r="J138" s="190"/>
      <c r="K138" s="187"/>
      <c r="L138" s="187"/>
    </row>
    <row r="139" spans="2:12" ht="72.75" customHeight="1" thickBot="1">
      <c r="B139" s="276" t="s">
        <v>189</v>
      </c>
      <c r="C139" s="276" t="s">
        <v>257</v>
      </c>
      <c r="D139" s="276" t="s">
        <v>190</v>
      </c>
      <c r="E139" s="276" t="s">
        <v>191</v>
      </c>
      <c r="F139" s="265"/>
      <c r="G139" s="187"/>
      <c r="H139" s="187"/>
      <c r="I139" s="187"/>
      <c r="J139" s="190"/>
      <c r="K139" s="187"/>
      <c r="L139" s="187"/>
    </row>
    <row r="140" spans="2:12" s="266" customFormat="1" ht="84.75" customHeight="1" thickBot="1">
      <c r="B140" s="632" t="s">
        <v>312</v>
      </c>
      <c r="C140" s="284" t="s">
        <v>296</v>
      </c>
      <c r="D140" s="277">
        <v>0.94</v>
      </c>
      <c r="E140" s="284" t="s">
        <v>313</v>
      </c>
      <c r="F140" s="269"/>
      <c r="G140" s="249"/>
      <c r="H140" s="249"/>
      <c r="I140" s="249"/>
      <c r="J140" s="270"/>
      <c r="K140" s="249"/>
      <c r="L140" s="249"/>
    </row>
    <row r="141" spans="2:12" s="266" customFormat="1" ht="86.25" customHeight="1" thickBot="1">
      <c r="B141" s="677"/>
      <c r="C141" s="284" t="s">
        <v>654</v>
      </c>
      <c r="D141" s="277">
        <v>0.86</v>
      </c>
      <c r="E141" s="432" t="s">
        <v>653</v>
      </c>
      <c r="F141" s="269"/>
      <c r="G141" s="249"/>
      <c r="H141" s="249"/>
      <c r="I141" s="249"/>
      <c r="J141" s="270"/>
      <c r="K141" s="249"/>
      <c r="L141" s="249"/>
    </row>
    <row r="142" spans="2:12" s="266" customFormat="1" ht="72.75" customHeight="1" thickBot="1">
      <c r="B142" s="271" t="s">
        <v>314</v>
      </c>
      <c r="C142" s="433" t="s">
        <v>302</v>
      </c>
      <c r="D142" s="277">
        <v>0.28000000000000003</v>
      </c>
      <c r="E142" s="432" t="s">
        <v>315</v>
      </c>
      <c r="F142" s="269"/>
      <c r="G142" s="249"/>
      <c r="H142" s="249"/>
      <c r="I142" s="249"/>
      <c r="J142" s="270"/>
      <c r="K142" s="249"/>
      <c r="L142" s="249"/>
    </row>
    <row r="143" spans="2:12" s="266" customFormat="1" ht="72.75" customHeight="1" thickBot="1">
      <c r="B143" s="271" t="s">
        <v>316</v>
      </c>
      <c r="C143" s="433" t="s">
        <v>306</v>
      </c>
      <c r="D143" s="277">
        <v>1</v>
      </c>
      <c r="E143" s="433" t="s">
        <v>317</v>
      </c>
      <c r="F143" s="269"/>
      <c r="G143" s="249"/>
      <c r="H143" s="249"/>
      <c r="I143" s="249"/>
      <c r="J143" s="270"/>
      <c r="K143" s="249"/>
      <c r="L143" s="249"/>
    </row>
    <row r="144" spans="2:12" s="266" customFormat="1" ht="72.75" customHeight="1" thickBot="1">
      <c r="B144" s="511" t="s">
        <v>318</v>
      </c>
      <c r="C144" s="512" t="s">
        <v>319</v>
      </c>
      <c r="D144" s="268">
        <v>0.72</v>
      </c>
      <c r="E144" s="284" t="s">
        <v>320</v>
      </c>
      <c r="F144" s="269"/>
      <c r="G144" s="249"/>
      <c r="H144" s="249"/>
      <c r="I144" s="249"/>
      <c r="J144" s="270"/>
      <c r="K144" s="249"/>
      <c r="L144" s="249"/>
    </row>
    <row r="145" spans="1:12" s="266" customFormat="1" ht="111.75" customHeight="1" thickBot="1">
      <c r="B145" s="632" t="s">
        <v>361</v>
      </c>
      <c r="C145" s="513" t="s">
        <v>362</v>
      </c>
      <c r="D145" s="634">
        <v>1</v>
      </c>
      <c r="E145" s="278" t="s">
        <v>363</v>
      </c>
      <c r="F145" s="269"/>
      <c r="G145" s="249"/>
      <c r="H145" s="249"/>
      <c r="I145" s="249"/>
      <c r="J145" s="270"/>
      <c r="K145" s="249"/>
      <c r="L145" s="249"/>
    </row>
    <row r="146" spans="1:12" s="266" customFormat="1" ht="79.5" customHeight="1" thickBot="1">
      <c r="B146" s="633"/>
      <c r="C146" s="513" t="s">
        <v>364</v>
      </c>
      <c r="D146" s="635"/>
      <c r="E146" s="278" t="s">
        <v>365</v>
      </c>
      <c r="F146" s="269"/>
      <c r="G146" s="249"/>
      <c r="H146" s="249"/>
      <c r="I146" s="249"/>
      <c r="J146" s="270"/>
      <c r="K146" s="249"/>
      <c r="L146" s="249"/>
    </row>
    <row r="147" spans="1:12" s="266" customFormat="1" ht="84.75" customHeight="1" thickBot="1">
      <c r="B147" s="633"/>
      <c r="C147" s="513" t="s">
        <v>366</v>
      </c>
      <c r="D147" s="636"/>
      <c r="E147" s="278" t="s">
        <v>367</v>
      </c>
      <c r="F147" s="279"/>
      <c r="G147" s="249"/>
      <c r="H147" s="249"/>
      <c r="I147" s="249"/>
      <c r="J147" s="270"/>
      <c r="K147" s="249"/>
      <c r="L147" s="249"/>
    </row>
    <row r="148" spans="1:12" s="280" customFormat="1" ht="76.900000000000006" customHeight="1" thickBot="1">
      <c r="B148" s="652" t="s">
        <v>452</v>
      </c>
      <c r="C148" s="513" t="s">
        <v>453</v>
      </c>
      <c r="D148" s="281">
        <v>0.63796296296296295</v>
      </c>
      <c r="E148" s="278" t="s">
        <v>424</v>
      </c>
      <c r="F148" s="190"/>
      <c r="G148" s="187"/>
      <c r="H148" s="282"/>
      <c r="I148" s="282"/>
      <c r="J148" s="282"/>
      <c r="K148" s="282"/>
      <c r="L148" s="282"/>
    </row>
    <row r="149" spans="1:12" s="280" customFormat="1" ht="76.900000000000006" customHeight="1" thickBot="1">
      <c r="B149" s="653"/>
      <c r="C149" s="513" t="s">
        <v>454</v>
      </c>
      <c r="D149" s="281">
        <v>0.5</v>
      </c>
      <c r="E149" s="278" t="s">
        <v>434</v>
      </c>
      <c r="F149" s="190"/>
      <c r="G149" s="283"/>
      <c r="H149" s="283"/>
      <c r="I149" s="283"/>
      <c r="J149" s="282"/>
      <c r="K149" s="282"/>
      <c r="L149" s="282"/>
    </row>
    <row r="150" spans="1:12" s="280" customFormat="1" ht="76.900000000000006" customHeight="1" thickBot="1">
      <c r="B150" s="653"/>
      <c r="C150" s="513" t="s">
        <v>455</v>
      </c>
      <c r="D150" s="281">
        <v>0.7186147186147186</v>
      </c>
      <c r="E150" s="278" t="s">
        <v>456</v>
      </c>
      <c r="F150" s="190"/>
      <c r="G150" s="283"/>
      <c r="H150" s="283"/>
      <c r="I150" s="283"/>
      <c r="J150" s="282"/>
      <c r="K150" s="282"/>
      <c r="L150" s="282"/>
    </row>
    <row r="151" spans="1:12" s="280" customFormat="1" ht="76.900000000000006" customHeight="1" thickBot="1">
      <c r="B151" s="653"/>
      <c r="C151" s="513" t="s">
        <v>457</v>
      </c>
      <c r="D151" s="281">
        <v>1</v>
      </c>
      <c r="E151" s="278" t="s">
        <v>458</v>
      </c>
      <c r="F151" s="190"/>
      <c r="G151" s="283"/>
      <c r="H151" s="283"/>
      <c r="I151" s="283"/>
      <c r="J151" s="282"/>
      <c r="K151" s="282"/>
      <c r="L151" s="282"/>
    </row>
    <row r="152" spans="1:12" s="280" customFormat="1" ht="81.599999999999994" customHeight="1" thickBot="1">
      <c r="B152" s="654"/>
      <c r="C152" s="514" t="s">
        <v>459</v>
      </c>
      <c r="D152" s="434">
        <v>0.36</v>
      </c>
      <c r="E152" s="372" t="s">
        <v>460</v>
      </c>
      <c r="F152" s="190"/>
      <c r="G152" s="283"/>
      <c r="H152" s="283"/>
      <c r="I152" s="283"/>
      <c r="J152" s="282"/>
      <c r="K152" s="282"/>
      <c r="L152" s="282"/>
    </row>
    <row r="153" spans="1:12" s="551" customFormat="1" ht="95.25" customHeight="1" thickBot="1">
      <c r="A153" s="547"/>
      <c r="B153" s="687" t="s">
        <v>671</v>
      </c>
      <c r="C153" s="553" t="s">
        <v>672</v>
      </c>
      <c r="D153" s="554">
        <v>1</v>
      </c>
      <c r="E153" s="264" t="s">
        <v>673</v>
      </c>
      <c r="F153" s="688"/>
      <c r="G153" s="546"/>
      <c r="H153" s="548"/>
      <c r="I153" s="549"/>
      <c r="J153" s="550"/>
      <c r="K153" s="550"/>
    </row>
    <row r="154" spans="1:12" s="551" customFormat="1" ht="80.25" customHeight="1" thickBot="1">
      <c r="A154" s="547"/>
      <c r="B154" s="687"/>
      <c r="C154" s="555" t="s">
        <v>674</v>
      </c>
      <c r="D154" s="554">
        <v>1</v>
      </c>
      <c r="E154" s="264" t="s">
        <v>675</v>
      </c>
      <c r="F154" s="688"/>
      <c r="G154" s="546"/>
      <c r="H154" s="548"/>
      <c r="I154" s="549"/>
      <c r="J154" s="550"/>
      <c r="K154" s="550"/>
    </row>
    <row r="155" spans="1:12" s="551" customFormat="1" ht="103.5" customHeight="1" thickBot="1">
      <c r="A155" s="547"/>
      <c r="B155" s="687"/>
      <c r="C155" s="555" t="s">
        <v>676</v>
      </c>
      <c r="D155" s="554">
        <v>0.30730000000000002</v>
      </c>
      <c r="E155" s="264" t="s">
        <v>677</v>
      </c>
      <c r="F155" s="688"/>
      <c r="G155" s="546"/>
      <c r="H155" s="548"/>
      <c r="I155" s="549"/>
      <c r="J155" s="550"/>
      <c r="K155" s="550"/>
    </row>
    <row r="156" spans="1:12" s="551" customFormat="1" ht="125.25" customHeight="1" thickBot="1">
      <c r="A156" s="547"/>
      <c r="B156" s="687"/>
      <c r="C156" s="556" t="s">
        <v>678</v>
      </c>
      <c r="D156" s="554">
        <v>1</v>
      </c>
      <c r="E156" s="264" t="s">
        <v>679</v>
      </c>
      <c r="F156" s="688"/>
      <c r="G156" s="546"/>
      <c r="H156" s="548"/>
      <c r="I156" s="549"/>
      <c r="J156" s="550"/>
      <c r="K156" s="550"/>
    </row>
    <row r="157" spans="1:12" s="551" customFormat="1" ht="59.25" customHeight="1" thickBot="1">
      <c r="A157" s="547"/>
      <c r="B157" s="687"/>
      <c r="C157" s="555" t="s">
        <v>680</v>
      </c>
      <c r="D157" s="554">
        <v>0.60750000000000004</v>
      </c>
      <c r="E157" s="264" t="s">
        <v>681</v>
      </c>
      <c r="F157" s="688"/>
      <c r="G157" s="546"/>
      <c r="H157" s="548"/>
      <c r="I157" s="549"/>
      <c r="J157" s="550"/>
      <c r="K157" s="550"/>
    </row>
    <row r="158" spans="1:12" s="551" customFormat="1" ht="177.75" customHeight="1" thickBot="1">
      <c r="A158" s="547"/>
      <c r="B158" s="687"/>
      <c r="C158" s="555" t="s">
        <v>682</v>
      </c>
      <c r="D158" s="554">
        <v>0.66669999999999996</v>
      </c>
      <c r="E158" s="264" t="s">
        <v>681</v>
      </c>
      <c r="F158" s="552"/>
      <c r="G158" s="546"/>
      <c r="H158" s="548"/>
      <c r="I158" s="549"/>
      <c r="J158" s="550"/>
      <c r="K158" s="550"/>
    </row>
    <row r="159" spans="1:12">
      <c r="B159" s="239"/>
      <c r="C159" s="239"/>
      <c r="D159" s="239"/>
      <c r="E159" s="187"/>
      <c r="F159" s="187"/>
      <c r="G159" s="187"/>
      <c r="H159" s="187"/>
      <c r="I159" s="187"/>
      <c r="J159" s="190"/>
      <c r="K159" s="187"/>
      <c r="L159" s="187"/>
    </row>
    <row r="160" spans="1:12" ht="15" thickBot="1">
      <c r="B160" s="187"/>
      <c r="C160" s="187"/>
      <c r="D160" s="187"/>
      <c r="E160" s="187"/>
      <c r="F160" s="187"/>
      <c r="G160" s="187"/>
      <c r="H160" s="187"/>
      <c r="I160" s="187"/>
      <c r="J160" s="187"/>
      <c r="K160" s="187"/>
      <c r="L160" s="187"/>
    </row>
    <row r="161" spans="2:13" ht="15.75" customHeight="1" thickBot="1">
      <c r="B161" s="664" t="s">
        <v>152</v>
      </c>
      <c r="C161" s="665"/>
      <c r="D161" s="665"/>
      <c r="E161" s="665"/>
      <c r="F161" s="666"/>
      <c r="G161" s="187"/>
      <c r="H161" s="187"/>
      <c r="I161" s="187"/>
      <c r="J161" s="187"/>
      <c r="K161" s="187"/>
      <c r="L161" s="187"/>
      <c r="M161" s="221"/>
    </row>
    <row r="162" spans="2:13" ht="15.75" customHeight="1">
      <c r="B162" s="662" t="s">
        <v>286</v>
      </c>
      <c r="C162" s="667" t="s">
        <v>84</v>
      </c>
      <c r="D162" s="648" t="s">
        <v>149</v>
      </c>
      <c r="E162" s="670" t="s">
        <v>150</v>
      </c>
      <c r="F162" s="667" t="s">
        <v>151</v>
      </c>
      <c r="G162" s="187"/>
      <c r="H162" s="187"/>
      <c r="I162" s="187"/>
      <c r="J162" s="187"/>
      <c r="K162" s="187"/>
      <c r="L162" s="187"/>
      <c r="M162" s="187"/>
    </row>
    <row r="163" spans="2:13" ht="15" customHeight="1">
      <c r="B163" s="663"/>
      <c r="C163" s="668"/>
      <c r="D163" s="649"/>
      <c r="E163" s="671"/>
      <c r="F163" s="668"/>
      <c r="G163" s="187"/>
      <c r="H163" s="187"/>
      <c r="I163" s="187"/>
      <c r="J163" s="187"/>
      <c r="K163" s="187"/>
      <c r="L163" s="187"/>
      <c r="M163" s="187"/>
    </row>
    <row r="164" spans="2:13" ht="46.5" customHeight="1" thickBot="1">
      <c r="B164" s="721"/>
      <c r="C164" s="669"/>
      <c r="D164" s="650"/>
      <c r="E164" s="672"/>
      <c r="F164" s="669"/>
      <c r="G164" s="187"/>
      <c r="H164" s="187"/>
      <c r="I164" s="187"/>
      <c r="J164" s="187"/>
      <c r="K164" s="187"/>
      <c r="L164" s="187"/>
      <c r="M164" s="187"/>
    </row>
    <row r="165" spans="2:13" ht="46.5" customHeight="1">
      <c r="B165" s="442" t="s">
        <v>291</v>
      </c>
      <c r="C165" s="515">
        <v>268601.06</v>
      </c>
      <c r="D165" s="515">
        <v>14152.16</v>
      </c>
      <c r="E165" s="516">
        <f t="shared" ref="E165:E172" si="4">+D165/C165</f>
        <v>5.2688399666032594E-2</v>
      </c>
      <c r="F165" s="731" t="s">
        <v>471</v>
      </c>
      <c r="G165" s="187"/>
      <c r="H165" s="187"/>
      <c r="I165" s="187"/>
      <c r="J165" s="187"/>
      <c r="K165" s="187"/>
      <c r="L165" s="187"/>
      <c r="M165" s="187"/>
    </row>
    <row r="166" spans="2:13" ht="46.5" customHeight="1">
      <c r="B166" s="442" t="s">
        <v>292</v>
      </c>
      <c r="C166" s="515">
        <v>11461275.779999999</v>
      </c>
      <c r="D166" s="515">
        <v>11831997.24</v>
      </c>
      <c r="E166" s="516">
        <v>1</v>
      </c>
      <c r="F166" s="638"/>
      <c r="G166" s="187"/>
      <c r="H166" s="187"/>
      <c r="I166" s="187"/>
      <c r="J166" s="187"/>
      <c r="K166" s="187"/>
      <c r="L166" s="187"/>
      <c r="M166" s="187"/>
    </row>
    <row r="167" spans="2:13" ht="46.5" customHeight="1">
      <c r="B167" s="443" t="s">
        <v>293</v>
      </c>
      <c r="C167" s="515">
        <v>2000000</v>
      </c>
      <c r="D167" s="515">
        <v>3139448.24</v>
      </c>
      <c r="E167" s="517">
        <v>1</v>
      </c>
      <c r="F167" s="639"/>
      <c r="G167" s="187"/>
      <c r="H167" s="187"/>
      <c r="I167" s="187"/>
      <c r="J167" s="187"/>
      <c r="K167" s="187"/>
      <c r="L167" s="187"/>
      <c r="M167" s="187"/>
    </row>
    <row r="168" spans="2:13" ht="46.5" customHeight="1">
      <c r="B168" s="442" t="s">
        <v>296</v>
      </c>
      <c r="C168" s="515">
        <v>36500</v>
      </c>
      <c r="D168" s="515">
        <v>36500</v>
      </c>
      <c r="E168" s="516">
        <f t="shared" si="4"/>
        <v>1</v>
      </c>
      <c r="F168" s="651"/>
      <c r="G168" s="187"/>
      <c r="H168" s="187"/>
      <c r="I168" s="187"/>
      <c r="J168" s="187"/>
      <c r="K168" s="187"/>
      <c r="L168" s="187"/>
      <c r="M168" s="187"/>
    </row>
    <row r="169" spans="2:13" ht="46.5" customHeight="1">
      <c r="B169" s="519" t="s">
        <v>299</v>
      </c>
      <c r="C169" s="515">
        <v>45000</v>
      </c>
      <c r="D169" s="515">
        <v>22500</v>
      </c>
      <c r="E169" s="516">
        <f t="shared" si="4"/>
        <v>0.5</v>
      </c>
      <c r="F169" s="651"/>
      <c r="G169" s="187"/>
      <c r="H169" s="187"/>
      <c r="I169" s="187"/>
      <c r="J169" s="187"/>
      <c r="K169" s="187"/>
      <c r="L169" s="187"/>
      <c r="M169" s="187"/>
    </row>
    <row r="170" spans="2:13" ht="46.5" customHeight="1">
      <c r="B170" s="518" t="s">
        <v>302</v>
      </c>
      <c r="C170" s="515">
        <v>142350</v>
      </c>
      <c r="D170" s="515">
        <v>34189.519999999997</v>
      </c>
      <c r="E170" s="516">
        <f t="shared" si="4"/>
        <v>0.24017927643133119</v>
      </c>
      <c r="F170" s="651"/>
      <c r="G170" s="187"/>
      <c r="H170" s="187"/>
      <c r="I170" s="187"/>
      <c r="J170" s="187"/>
      <c r="K170" s="187"/>
      <c r="L170" s="187"/>
      <c r="M170" s="187"/>
    </row>
    <row r="171" spans="2:13" ht="46.5" customHeight="1">
      <c r="B171" s="518" t="s">
        <v>306</v>
      </c>
      <c r="C171" s="515">
        <v>41300</v>
      </c>
      <c r="D171" s="515">
        <v>41300</v>
      </c>
      <c r="E171" s="516">
        <f t="shared" si="4"/>
        <v>1</v>
      </c>
      <c r="F171" s="651"/>
      <c r="G171" s="187"/>
      <c r="H171" s="187"/>
      <c r="I171" s="187"/>
      <c r="J171" s="187"/>
      <c r="K171" s="187"/>
      <c r="L171" s="187"/>
      <c r="M171" s="187"/>
    </row>
    <row r="172" spans="2:13" ht="46.5" customHeight="1">
      <c r="B172" s="518" t="s">
        <v>310</v>
      </c>
      <c r="C172" s="515">
        <v>297636</v>
      </c>
      <c r="D172" s="515">
        <v>297636</v>
      </c>
      <c r="E172" s="516">
        <f t="shared" si="4"/>
        <v>1</v>
      </c>
      <c r="F172" s="651"/>
      <c r="G172" s="187"/>
      <c r="H172" s="187"/>
      <c r="I172" s="187"/>
      <c r="J172" s="187"/>
      <c r="K172" s="187"/>
      <c r="L172" s="187"/>
      <c r="M172" s="187"/>
    </row>
    <row r="173" spans="2:13" ht="46.5" customHeight="1">
      <c r="B173" s="444" t="s">
        <v>368</v>
      </c>
      <c r="C173" s="515">
        <f>670906.32+698969.98</f>
        <v>1369876.2999999998</v>
      </c>
      <c r="D173" s="515">
        <v>485108.42</v>
      </c>
      <c r="E173" s="287">
        <f>+D173/C173</f>
        <v>0.35412571193471998</v>
      </c>
      <c r="F173" s="637" t="s">
        <v>471</v>
      </c>
      <c r="G173" s="187"/>
      <c r="H173" s="187"/>
      <c r="I173" s="187"/>
      <c r="J173" s="187"/>
      <c r="K173" s="187"/>
      <c r="L173" s="187"/>
      <c r="M173" s="187"/>
    </row>
    <row r="174" spans="2:13" ht="46.5" customHeight="1">
      <c r="B174" s="445" t="s">
        <v>369</v>
      </c>
      <c r="C174" s="515">
        <v>300000</v>
      </c>
      <c r="D174" s="515">
        <v>127218.88</v>
      </c>
      <c r="E174" s="287">
        <f t="shared" ref="E174:E176" si="5">+D174/C174</f>
        <v>0.42406293333333334</v>
      </c>
      <c r="F174" s="638"/>
      <c r="G174" s="187"/>
      <c r="H174" s="187"/>
      <c r="I174" s="187"/>
      <c r="J174" s="187"/>
      <c r="K174" s="187"/>
      <c r="L174" s="187"/>
      <c r="M174" s="187"/>
    </row>
    <row r="175" spans="2:13" ht="46.5" customHeight="1">
      <c r="B175" s="445" t="s">
        <v>370</v>
      </c>
      <c r="C175" s="515">
        <v>168429.82</v>
      </c>
      <c r="D175" s="515">
        <v>119286.54999999999</v>
      </c>
      <c r="E175" s="287">
        <f t="shared" si="5"/>
        <v>0.70822702298203477</v>
      </c>
      <c r="F175" s="638"/>
      <c r="G175" s="187"/>
      <c r="H175" s="187"/>
      <c r="I175" s="187"/>
      <c r="J175" s="187"/>
      <c r="K175" s="187"/>
      <c r="L175" s="187"/>
      <c r="M175" s="187"/>
    </row>
    <row r="176" spans="2:13" ht="54.75" customHeight="1">
      <c r="B176" s="445" t="s">
        <v>371</v>
      </c>
      <c r="C176" s="515">
        <v>792000</v>
      </c>
      <c r="D176" s="515">
        <v>326862.11</v>
      </c>
      <c r="E176" s="287">
        <f t="shared" si="5"/>
        <v>0.41270468434343432</v>
      </c>
      <c r="F176" s="638"/>
      <c r="G176" s="187"/>
      <c r="H176" s="187"/>
      <c r="I176" s="187"/>
      <c r="J176" s="187"/>
      <c r="K176" s="187"/>
      <c r="L176" s="187"/>
      <c r="M176" s="187"/>
    </row>
    <row r="177" spans="2:13" ht="46.5" customHeight="1">
      <c r="B177" s="445" t="s">
        <v>372</v>
      </c>
      <c r="C177" s="515">
        <v>300000</v>
      </c>
      <c r="D177" s="515">
        <v>338132.02</v>
      </c>
      <c r="E177" s="287">
        <v>1</v>
      </c>
      <c r="F177" s="639"/>
      <c r="G177" s="187"/>
      <c r="H177" s="187"/>
      <c r="I177" s="187"/>
      <c r="J177" s="187"/>
      <c r="K177" s="187"/>
      <c r="L177" s="187"/>
      <c r="M177" s="187"/>
    </row>
    <row r="178" spans="2:13" ht="46.5" customHeight="1">
      <c r="B178" s="445" t="s">
        <v>408</v>
      </c>
      <c r="C178" s="515">
        <v>1250974.68</v>
      </c>
      <c r="D178" s="515">
        <v>564219.22</v>
      </c>
      <c r="E178" s="287">
        <f>+D178/C178</f>
        <v>0.45102369298153983</v>
      </c>
      <c r="F178" s="543" t="s">
        <v>471</v>
      </c>
      <c r="G178" s="187"/>
      <c r="H178" s="187"/>
      <c r="I178" s="187"/>
      <c r="J178" s="187"/>
      <c r="K178" s="187"/>
      <c r="L178" s="187"/>
      <c r="M178" s="187"/>
    </row>
    <row r="179" spans="2:13" ht="46.5" customHeight="1">
      <c r="B179" s="445" t="s">
        <v>461</v>
      </c>
      <c r="C179" s="515">
        <v>42682643.080000006</v>
      </c>
      <c r="D179" s="515">
        <v>5019072.6499999994</v>
      </c>
      <c r="E179" s="287">
        <v>0.11759048380843613</v>
      </c>
      <c r="F179" s="637" t="s">
        <v>471</v>
      </c>
      <c r="G179" s="187"/>
      <c r="H179" s="187"/>
      <c r="I179" s="187"/>
      <c r="J179" s="187"/>
      <c r="K179" s="187"/>
      <c r="L179" s="187"/>
      <c r="M179" s="187"/>
    </row>
    <row r="180" spans="2:13" ht="46.5" customHeight="1">
      <c r="B180" s="445" t="s">
        <v>462</v>
      </c>
      <c r="C180" s="515">
        <v>2373884.7000000002</v>
      </c>
      <c r="D180" s="515">
        <v>2373884.7000000002</v>
      </c>
      <c r="E180" s="287">
        <v>1</v>
      </c>
      <c r="F180" s="638"/>
      <c r="G180" s="187"/>
      <c r="H180" s="187"/>
      <c r="I180" s="187"/>
      <c r="J180" s="187"/>
      <c r="K180" s="187"/>
      <c r="L180" s="187"/>
      <c r="M180" s="187"/>
    </row>
    <row r="181" spans="2:13" ht="46.5" customHeight="1">
      <c r="B181" s="445" t="s">
        <v>435</v>
      </c>
      <c r="C181" s="515">
        <v>2150355.4717499996</v>
      </c>
      <c r="D181" s="515">
        <v>1432433.83</v>
      </c>
      <c r="E181" s="287">
        <v>0.66613815660638587</v>
      </c>
      <c r="F181" s="638"/>
      <c r="G181" s="187"/>
      <c r="H181" s="187"/>
      <c r="I181" s="187"/>
      <c r="J181" s="187"/>
      <c r="K181" s="187"/>
      <c r="L181" s="187"/>
      <c r="M181" s="187"/>
    </row>
    <row r="182" spans="2:13" ht="46.5" customHeight="1">
      <c r="B182" s="445" t="s">
        <v>463</v>
      </c>
      <c r="C182" s="515">
        <v>24000</v>
      </c>
      <c r="D182" s="515">
        <v>22500</v>
      </c>
      <c r="E182" s="287">
        <v>1</v>
      </c>
      <c r="F182" s="638"/>
      <c r="G182" s="187"/>
      <c r="H182" s="187"/>
      <c r="I182" s="187"/>
      <c r="J182" s="187"/>
      <c r="K182" s="187"/>
      <c r="L182" s="187"/>
      <c r="M182" s="187"/>
    </row>
    <row r="183" spans="2:13" ht="55.5" customHeight="1">
      <c r="B183" s="445" t="s">
        <v>464</v>
      </c>
      <c r="C183" s="515">
        <v>56000</v>
      </c>
      <c r="D183" s="515">
        <v>56000</v>
      </c>
      <c r="E183" s="287">
        <v>1</v>
      </c>
      <c r="F183" s="639"/>
      <c r="G183" s="187"/>
      <c r="H183" s="187"/>
      <c r="I183" s="187"/>
      <c r="J183" s="187"/>
      <c r="K183" s="187"/>
      <c r="L183" s="187"/>
      <c r="M183" s="187"/>
    </row>
    <row r="184" spans="2:13" ht="58.5" customHeight="1">
      <c r="B184" s="446" t="s">
        <v>602</v>
      </c>
      <c r="C184" s="658">
        <v>250000</v>
      </c>
      <c r="D184" s="658">
        <v>250000</v>
      </c>
      <c r="E184" s="660">
        <v>1</v>
      </c>
      <c r="F184" s="637" t="s">
        <v>471</v>
      </c>
      <c r="G184" s="187"/>
      <c r="H184" s="187"/>
      <c r="I184" s="187"/>
      <c r="J184" s="187"/>
      <c r="K184" s="187"/>
      <c r="L184" s="187"/>
      <c r="M184" s="187"/>
    </row>
    <row r="185" spans="2:13" ht="55.5" customHeight="1">
      <c r="B185" s="447" t="s">
        <v>603</v>
      </c>
      <c r="C185" s="659"/>
      <c r="D185" s="659"/>
      <c r="E185" s="661"/>
      <c r="F185" s="638"/>
      <c r="G185" s="187"/>
      <c r="H185" s="187"/>
      <c r="I185" s="187"/>
      <c r="J185" s="187"/>
      <c r="K185" s="187"/>
      <c r="L185" s="187"/>
      <c r="M185" s="187"/>
    </row>
    <row r="186" spans="2:13" ht="55.5" customHeight="1">
      <c r="B186" s="448" t="s">
        <v>604</v>
      </c>
      <c r="C186" s="515">
        <v>200000</v>
      </c>
      <c r="D186" s="515">
        <v>200000</v>
      </c>
      <c r="E186" s="287">
        <v>1</v>
      </c>
      <c r="F186" s="638"/>
      <c r="G186" s="187"/>
      <c r="H186" s="187"/>
      <c r="I186" s="187"/>
      <c r="J186" s="187"/>
      <c r="K186" s="187"/>
      <c r="L186" s="187"/>
      <c r="M186" s="187"/>
    </row>
    <row r="187" spans="2:13" ht="55.5" customHeight="1">
      <c r="B187" s="447" t="s">
        <v>605</v>
      </c>
      <c r="C187" s="515">
        <v>900000</v>
      </c>
      <c r="D187" s="515">
        <v>900000</v>
      </c>
      <c r="E187" s="287">
        <v>1</v>
      </c>
      <c r="F187" s="638"/>
      <c r="G187" s="187"/>
      <c r="H187" s="187"/>
      <c r="I187" s="187"/>
      <c r="J187" s="187"/>
      <c r="K187" s="187"/>
      <c r="L187" s="187"/>
      <c r="M187" s="187"/>
    </row>
    <row r="188" spans="2:13" ht="55.5" customHeight="1">
      <c r="B188" s="447" t="s">
        <v>606</v>
      </c>
      <c r="C188" s="515">
        <v>480000</v>
      </c>
      <c r="D188" s="515">
        <v>480000</v>
      </c>
      <c r="E188" s="287">
        <v>1</v>
      </c>
      <c r="F188" s="638"/>
      <c r="G188" s="187"/>
      <c r="H188" s="187"/>
      <c r="I188" s="187"/>
      <c r="J188" s="187"/>
      <c r="K188" s="187"/>
      <c r="L188" s="187"/>
      <c r="M188" s="187"/>
    </row>
    <row r="189" spans="2:13" ht="55.5" customHeight="1">
      <c r="B189" s="447" t="s">
        <v>607</v>
      </c>
      <c r="C189" s="515">
        <v>200000</v>
      </c>
      <c r="D189" s="515">
        <v>200000</v>
      </c>
      <c r="E189" s="287">
        <v>1</v>
      </c>
      <c r="F189" s="638"/>
      <c r="G189" s="187"/>
      <c r="H189" s="187"/>
      <c r="I189" s="187"/>
      <c r="J189" s="187"/>
      <c r="K189" s="187"/>
      <c r="L189" s="187"/>
      <c r="M189" s="187"/>
    </row>
    <row r="190" spans="2:13" ht="55.5" customHeight="1">
      <c r="B190" s="447" t="s">
        <v>608</v>
      </c>
      <c r="C190" s="515">
        <v>150000</v>
      </c>
      <c r="D190" s="515">
        <v>150000</v>
      </c>
      <c r="E190" s="287">
        <v>1</v>
      </c>
      <c r="F190" s="638"/>
      <c r="G190" s="187"/>
      <c r="H190" s="187"/>
      <c r="I190" s="187"/>
      <c r="J190" s="187"/>
      <c r="K190" s="187"/>
      <c r="L190" s="187"/>
      <c r="M190" s="187"/>
    </row>
    <row r="191" spans="2:13" ht="55.5" customHeight="1">
      <c r="B191" s="449" t="s">
        <v>609</v>
      </c>
      <c r="C191" s="515">
        <v>100000</v>
      </c>
      <c r="D191" s="515">
        <v>100000</v>
      </c>
      <c r="E191" s="287">
        <v>1</v>
      </c>
      <c r="F191" s="638"/>
      <c r="G191" s="187"/>
      <c r="H191" s="187"/>
      <c r="I191" s="187"/>
      <c r="J191" s="187"/>
      <c r="K191" s="187"/>
      <c r="L191" s="187"/>
      <c r="M191" s="187"/>
    </row>
    <row r="192" spans="2:13" ht="55.5" customHeight="1">
      <c r="B192" s="450" t="s">
        <v>610</v>
      </c>
      <c r="C192" s="515">
        <v>150000</v>
      </c>
      <c r="D192" s="515">
        <v>150000</v>
      </c>
      <c r="E192" s="287">
        <v>1</v>
      </c>
      <c r="F192" s="638"/>
      <c r="G192" s="187"/>
      <c r="H192" s="187"/>
      <c r="I192" s="187"/>
      <c r="J192" s="187"/>
      <c r="K192" s="187"/>
      <c r="L192" s="187"/>
      <c r="M192" s="187"/>
    </row>
    <row r="193" spans="1:20" ht="55.5" customHeight="1">
      <c r="B193" s="450" t="s">
        <v>611</v>
      </c>
      <c r="C193" s="515">
        <v>150000</v>
      </c>
      <c r="D193" s="515">
        <v>150000</v>
      </c>
      <c r="E193" s="287">
        <v>1</v>
      </c>
      <c r="F193" s="638"/>
      <c r="G193" s="187"/>
      <c r="H193" s="187"/>
      <c r="I193" s="187"/>
      <c r="J193" s="187"/>
      <c r="K193" s="187"/>
      <c r="L193" s="187"/>
      <c r="M193" s="187"/>
    </row>
    <row r="194" spans="1:20" ht="55.5" customHeight="1">
      <c r="B194" s="451" t="s">
        <v>612</v>
      </c>
      <c r="C194" s="515">
        <v>30000</v>
      </c>
      <c r="D194" s="515">
        <v>30000</v>
      </c>
      <c r="E194" s="287">
        <v>1</v>
      </c>
      <c r="F194" s="638"/>
      <c r="G194" s="187"/>
      <c r="H194" s="187"/>
      <c r="I194" s="187"/>
      <c r="J194" s="187"/>
      <c r="K194" s="187"/>
      <c r="L194" s="187"/>
      <c r="M194" s="187"/>
    </row>
    <row r="195" spans="1:20" ht="55.5" customHeight="1">
      <c r="B195" s="451" t="s">
        <v>613</v>
      </c>
      <c r="C195" s="515">
        <v>45000</v>
      </c>
      <c r="D195" s="515">
        <v>45000</v>
      </c>
      <c r="E195" s="287">
        <v>1</v>
      </c>
      <c r="F195" s="638"/>
      <c r="G195" s="187"/>
      <c r="H195" s="187"/>
      <c r="I195" s="187"/>
      <c r="J195" s="187"/>
      <c r="K195" s="187"/>
      <c r="L195" s="187"/>
      <c r="M195" s="187"/>
    </row>
    <row r="196" spans="1:20" ht="55.5" customHeight="1">
      <c r="B196" s="451" t="s">
        <v>614</v>
      </c>
      <c r="C196" s="515">
        <v>20000</v>
      </c>
      <c r="D196" s="515">
        <v>20000</v>
      </c>
      <c r="E196" s="287">
        <v>1</v>
      </c>
      <c r="F196" s="638"/>
      <c r="G196" s="187"/>
      <c r="H196" s="187"/>
      <c r="I196" s="187"/>
      <c r="J196" s="187"/>
      <c r="K196" s="187"/>
      <c r="L196" s="187"/>
      <c r="M196" s="187"/>
    </row>
    <row r="197" spans="1:20" ht="55.5" customHeight="1">
      <c r="B197" s="451" t="s">
        <v>615</v>
      </c>
      <c r="C197" s="515">
        <v>2405000</v>
      </c>
      <c r="D197" s="515">
        <v>2405000</v>
      </c>
      <c r="E197" s="287">
        <v>1</v>
      </c>
      <c r="F197" s="638"/>
      <c r="G197" s="187"/>
      <c r="H197" s="187"/>
      <c r="I197" s="187"/>
      <c r="J197" s="187"/>
      <c r="K197" s="187"/>
      <c r="L197" s="187"/>
      <c r="M197" s="187"/>
    </row>
    <row r="198" spans="1:20" ht="55.5" customHeight="1">
      <c r="B198" s="452" t="s">
        <v>616</v>
      </c>
      <c r="C198" s="515">
        <v>210800</v>
      </c>
      <c r="D198" s="515">
        <v>210800</v>
      </c>
      <c r="E198" s="287">
        <v>1</v>
      </c>
      <c r="F198" s="638"/>
      <c r="G198" s="187"/>
      <c r="H198" s="187"/>
      <c r="I198" s="187"/>
      <c r="J198" s="187"/>
      <c r="K198" s="187"/>
      <c r="L198" s="187"/>
      <c r="M198" s="187"/>
    </row>
    <row r="199" spans="1:20" ht="55.5" customHeight="1">
      <c r="B199" s="453" t="s">
        <v>617</v>
      </c>
      <c r="C199" s="658">
        <v>105000</v>
      </c>
      <c r="D199" s="658">
        <v>105000</v>
      </c>
      <c r="E199" s="660">
        <v>1</v>
      </c>
      <c r="F199" s="638"/>
      <c r="G199" s="187"/>
      <c r="H199" s="187"/>
      <c r="I199" s="187"/>
      <c r="J199" s="187"/>
      <c r="K199" s="187"/>
      <c r="L199" s="187"/>
      <c r="M199" s="187"/>
    </row>
    <row r="200" spans="1:20" ht="55.5" customHeight="1">
      <c r="B200" s="453" t="s">
        <v>618</v>
      </c>
      <c r="C200" s="659"/>
      <c r="D200" s="659"/>
      <c r="E200" s="661"/>
      <c r="F200" s="638"/>
      <c r="G200" s="187"/>
      <c r="H200" s="187"/>
      <c r="I200" s="187"/>
      <c r="J200" s="187"/>
      <c r="K200" s="187"/>
      <c r="L200" s="187"/>
      <c r="M200" s="187"/>
    </row>
    <row r="201" spans="1:20" ht="42" customHeight="1">
      <c r="B201" s="454" t="s">
        <v>619</v>
      </c>
      <c r="C201" s="515">
        <v>200000</v>
      </c>
      <c r="D201" s="515">
        <v>200000</v>
      </c>
      <c r="E201" s="287">
        <v>1</v>
      </c>
      <c r="F201" s="638"/>
      <c r="G201" s="187"/>
      <c r="H201" s="187"/>
      <c r="I201" s="187"/>
      <c r="J201" s="187"/>
      <c r="K201" s="187"/>
      <c r="L201" s="187"/>
      <c r="M201" s="187"/>
    </row>
    <row r="202" spans="1:20" ht="42" customHeight="1">
      <c r="B202" s="453" t="s">
        <v>620</v>
      </c>
      <c r="C202" s="515">
        <v>10000</v>
      </c>
      <c r="D202" s="515">
        <v>10000</v>
      </c>
      <c r="E202" s="287">
        <v>1</v>
      </c>
      <c r="F202" s="638"/>
      <c r="G202" s="187"/>
      <c r="H202" s="187"/>
      <c r="I202" s="187"/>
      <c r="J202" s="187"/>
      <c r="K202" s="187"/>
      <c r="L202" s="187"/>
      <c r="M202" s="187"/>
    </row>
    <row r="203" spans="1:20" ht="42" customHeight="1">
      <c r="B203" s="577" t="s">
        <v>621</v>
      </c>
      <c r="C203" s="544">
        <v>250000</v>
      </c>
      <c r="D203" s="544">
        <v>250000</v>
      </c>
      <c r="E203" s="545">
        <v>1</v>
      </c>
      <c r="F203" s="638"/>
      <c r="G203" s="187"/>
      <c r="H203" s="187"/>
      <c r="I203" s="190"/>
      <c r="J203" s="190"/>
      <c r="K203" s="190"/>
      <c r="L203" s="190"/>
      <c r="M203" s="190"/>
      <c r="N203" s="221"/>
      <c r="O203" s="221"/>
      <c r="P203" s="221"/>
      <c r="Q203" s="221"/>
      <c r="R203" s="221"/>
      <c r="S203" s="221"/>
      <c r="T203" s="221"/>
    </row>
    <row r="204" spans="1:20" s="551" customFormat="1" ht="31.5" customHeight="1">
      <c r="A204" s="547"/>
      <c r="B204" s="618" t="s">
        <v>683</v>
      </c>
      <c r="C204" s="619">
        <v>760000</v>
      </c>
      <c r="D204" s="619">
        <v>363958.42</v>
      </c>
      <c r="E204" s="620">
        <f>+D204/C204</f>
        <v>0.47889265789473684</v>
      </c>
      <c r="F204" s="568" t="s">
        <v>684</v>
      </c>
      <c r="G204" s="550"/>
      <c r="H204" s="548"/>
      <c r="I204" s="549"/>
      <c r="J204" s="578"/>
      <c r="K204" s="578"/>
      <c r="L204" s="578"/>
      <c r="M204" s="579"/>
      <c r="N204" s="579"/>
      <c r="O204" s="579"/>
      <c r="P204" s="579"/>
      <c r="Q204" s="579"/>
      <c r="R204" s="579"/>
      <c r="S204" s="579"/>
      <c r="T204" s="579"/>
    </row>
    <row r="205" spans="1:20" s="551" customFormat="1" ht="31.5" customHeight="1">
      <c r="A205" s="547"/>
      <c r="B205" s="618"/>
      <c r="C205" s="619"/>
      <c r="D205" s="619"/>
      <c r="E205" s="620"/>
      <c r="F205" s="568" t="s">
        <v>685</v>
      </c>
      <c r="G205" s="550"/>
      <c r="H205" s="548"/>
      <c r="I205" s="549"/>
      <c r="J205" s="578"/>
      <c r="K205" s="578"/>
      <c r="L205" s="578"/>
      <c r="M205" s="579"/>
      <c r="N205" s="579"/>
      <c r="O205" s="579"/>
      <c r="P205" s="579"/>
      <c r="Q205" s="579"/>
      <c r="R205" s="579"/>
      <c r="S205" s="579"/>
      <c r="T205" s="579"/>
    </row>
    <row r="206" spans="1:20" s="551" customFormat="1" ht="42" customHeight="1">
      <c r="A206" s="547"/>
      <c r="B206" s="569" t="s">
        <v>687</v>
      </c>
      <c r="C206" s="564">
        <v>1750000</v>
      </c>
      <c r="D206" s="564">
        <v>588184.94999999995</v>
      </c>
      <c r="E206" s="562">
        <f t="shared" ref="E206:E209" si="6">+D206/C206</f>
        <v>0.33610568571428567</v>
      </c>
      <c r="F206" s="568" t="s">
        <v>625</v>
      </c>
      <c r="G206" s="550"/>
      <c r="H206" s="548"/>
      <c r="I206" s="549"/>
      <c r="J206" s="578"/>
      <c r="K206" s="578"/>
      <c r="L206" s="578"/>
      <c r="M206" s="579"/>
      <c r="N206" s="579"/>
      <c r="O206" s="579"/>
      <c r="P206" s="579"/>
      <c r="Q206" s="579"/>
      <c r="R206" s="579"/>
      <c r="S206" s="579"/>
      <c r="T206" s="579"/>
    </row>
    <row r="207" spans="1:20" s="551" customFormat="1" ht="42" customHeight="1">
      <c r="A207" s="547"/>
      <c r="B207" s="570" t="s">
        <v>688</v>
      </c>
      <c r="C207" s="561">
        <v>90000</v>
      </c>
      <c r="D207" s="561">
        <v>87534.9</v>
      </c>
      <c r="E207" s="562">
        <f t="shared" si="6"/>
        <v>0.97260999999999997</v>
      </c>
      <c r="F207" s="568" t="s">
        <v>625</v>
      </c>
      <c r="G207" s="550"/>
      <c r="H207" s="548"/>
      <c r="I207" s="549"/>
      <c r="J207" s="578"/>
      <c r="K207" s="578"/>
      <c r="L207" s="578"/>
      <c r="M207" s="579"/>
      <c r="N207" s="579"/>
      <c r="O207" s="579"/>
      <c r="P207" s="579"/>
      <c r="Q207" s="579"/>
      <c r="R207" s="579"/>
      <c r="S207" s="579"/>
      <c r="T207" s="579"/>
    </row>
    <row r="208" spans="1:20" s="551" customFormat="1" ht="44.25" customHeight="1">
      <c r="A208" s="547"/>
      <c r="B208" s="571" t="s">
        <v>691</v>
      </c>
      <c r="C208" s="565">
        <v>800000</v>
      </c>
      <c r="D208" s="565">
        <v>790778.13</v>
      </c>
      <c r="E208" s="562">
        <f t="shared" si="6"/>
        <v>0.98847266249999999</v>
      </c>
      <c r="F208" s="572" t="s">
        <v>623</v>
      </c>
      <c r="H208" s="566"/>
      <c r="I208" s="580"/>
      <c r="J208" s="579"/>
      <c r="K208" s="579"/>
      <c r="L208" s="579"/>
      <c r="M208" s="579"/>
      <c r="N208" s="579"/>
      <c r="O208" s="581"/>
      <c r="P208" s="582"/>
      <c r="Q208" s="582"/>
      <c r="R208" s="583"/>
      <c r="S208" s="584"/>
      <c r="T208" s="579"/>
    </row>
    <row r="209" spans="1:20" s="551" customFormat="1" ht="44.25" customHeight="1" thickBot="1">
      <c r="A209" s="547"/>
      <c r="B209" s="573" t="s">
        <v>692</v>
      </c>
      <c r="C209" s="574">
        <v>50000</v>
      </c>
      <c r="D209" s="574">
        <v>50000</v>
      </c>
      <c r="E209" s="575">
        <f t="shared" si="6"/>
        <v>1</v>
      </c>
      <c r="F209" s="576" t="s">
        <v>625</v>
      </c>
      <c r="H209" s="566"/>
      <c r="I209" s="585"/>
      <c r="J209" s="586"/>
      <c r="K209" s="586"/>
      <c r="L209" s="583"/>
      <c r="M209" s="587"/>
      <c r="N209" s="579"/>
      <c r="O209" s="581"/>
      <c r="P209" s="588"/>
      <c r="Q209" s="588"/>
      <c r="R209" s="583"/>
      <c r="S209" s="584"/>
      <c r="T209" s="579"/>
    </row>
    <row r="210" spans="1:20" ht="55.5" customHeight="1">
      <c r="B210" s="557"/>
      <c r="C210" s="558"/>
      <c r="D210" s="558"/>
      <c r="E210" s="559"/>
      <c r="F210" s="560"/>
      <c r="G210" s="187"/>
      <c r="H210" s="187"/>
      <c r="I210" s="187"/>
      <c r="J210" s="187"/>
      <c r="K210" s="187"/>
      <c r="L210" s="187"/>
      <c r="M210" s="187"/>
    </row>
    <row r="211" spans="1:20" ht="15.75" customHeight="1" thickBot="1">
      <c r="B211" s="289"/>
      <c r="C211" s="289"/>
      <c r="D211" s="289"/>
      <c r="E211" s="289"/>
      <c r="F211" s="289"/>
      <c r="G211" s="187"/>
      <c r="H211" s="187"/>
      <c r="I211" s="187"/>
      <c r="J211" s="190"/>
      <c r="K211" s="187"/>
      <c r="L211" s="187"/>
    </row>
    <row r="212" spans="1:20" ht="52.5" customHeight="1" thickBot="1">
      <c r="B212" s="290" t="s">
        <v>87</v>
      </c>
      <c r="C212" s="291" t="s">
        <v>88</v>
      </c>
      <c r="D212" s="291" t="s">
        <v>89</v>
      </c>
      <c r="E212" s="291" t="s">
        <v>90</v>
      </c>
      <c r="F212" s="291" t="s">
        <v>91</v>
      </c>
      <c r="G212" s="291" t="s">
        <v>249</v>
      </c>
      <c r="H212" s="187"/>
      <c r="I212" s="187"/>
      <c r="J212" s="190"/>
      <c r="K212" s="187"/>
      <c r="L212" s="187"/>
    </row>
    <row r="213" spans="1:20" ht="15" thickBot="1">
      <c r="B213" s="292">
        <v>97145264.25</v>
      </c>
      <c r="C213" s="292">
        <v>7376736.8499999996</v>
      </c>
      <c r="D213" s="455">
        <v>6310480.6399999997</v>
      </c>
      <c r="E213" s="293">
        <v>75221145.930000007</v>
      </c>
      <c r="F213" s="294">
        <v>33831445.829999998</v>
      </c>
      <c r="G213" s="295">
        <f>+F213/E213</f>
        <v>0.44975977714409165</v>
      </c>
      <c r="H213" s="296"/>
      <c r="I213" s="187"/>
      <c r="J213" s="190"/>
      <c r="K213" s="187"/>
      <c r="L213" s="187"/>
    </row>
    <row r="214" spans="1:20" ht="15" thickBot="1">
      <c r="B214" s="190"/>
      <c r="C214" s="190"/>
      <c r="D214" s="190"/>
      <c r="E214" s="187"/>
      <c r="F214" s="187"/>
      <c r="G214" s="187"/>
      <c r="H214" s="187" t="s">
        <v>545</v>
      </c>
      <c r="I214" s="190"/>
      <c r="J214" s="190"/>
      <c r="K214" s="187"/>
      <c r="L214" s="187"/>
    </row>
    <row r="215" spans="1:20" ht="15" thickBot="1">
      <c r="B215" s="664" t="s">
        <v>251</v>
      </c>
      <c r="C215" s="665"/>
      <c r="D215" s="665"/>
      <c r="E215" s="665"/>
      <c r="F215" s="666"/>
      <c r="G215" s="187"/>
      <c r="H215" s="187"/>
      <c r="I215" s="190"/>
      <c r="J215" s="190"/>
      <c r="K215" s="187"/>
      <c r="L215" s="187"/>
    </row>
    <row r="216" spans="1:20" ht="45.75" customHeight="1" thickBot="1">
      <c r="B216" s="297" t="s">
        <v>252</v>
      </c>
      <c r="C216" s="297" t="s">
        <v>100</v>
      </c>
      <c r="D216" s="298" t="s">
        <v>253</v>
      </c>
      <c r="E216" s="298" t="s">
        <v>101</v>
      </c>
      <c r="F216" s="298" t="s">
        <v>151</v>
      </c>
      <c r="G216" s="265"/>
      <c r="H216" s="187"/>
      <c r="I216" s="265"/>
      <c r="J216" s="190"/>
      <c r="K216" s="187"/>
      <c r="L216" s="187"/>
    </row>
    <row r="217" spans="1:20" ht="15.75" thickBot="1">
      <c r="B217" s="299" t="s">
        <v>402</v>
      </c>
      <c r="C217" s="300">
        <v>97145264.25</v>
      </c>
      <c r="D217" s="300">
        <v>7522114.5930000013</v>
      </c>
      <c r="E217" s="301">
        <v>0.1</v>
      </c>
      <c r="F217" s="302"/>
      <c r="G217" s="265"/>
      <c r="H217" s="187"/>
      <c r="I217" s="265"/>
      <c r="J217" s="190"/>
      <c r="K217" s="187"/>
      <c r="L217" s="187"/>
    </row>
    <row r="218" spans="1:20" ht="15" thickBot="1">
      <c r="B218" s="265"/>
      <c r="C218" s="265"/>
      <c r="D218" s="265"/>
      <c r="E218" s="265"/>
      <c r="F218" s="265"/>
      <c r="G218" s="265"/>
      <c r="H218" s="187"/>
      <c r="I218" s="265"/>
      <c r="J218" s="190"/>
      <c r="K218" s="187"/>
      <c r="L218" s="187"/>
    </row>
    <row r="219" spans="1:20" ht="49.5" customHeight="1" thickBot="1">
      <c r="B219" s="303" t="s">
        <v>97</v>
      </c>
      <c r="C219" s="304" t="s">
        <v>4</v>
      </c>
      <c r="D219" s="305" t="s">
        <v>170</v>
      </c>
      <c r="E219" s="305" t="s">
        <v>171</v>
      </c>
      <c r="F219" s="298" t="s">
        <v>151</v>
      </c>
      <c r="G219" s="265"/>
      <c r="H219" s="187"/>
      <c r="I219" s="265"/>
      <c r="J219" s="190"/>
      <c r="K219" s="187"/>
      <c r="L219" s="187"/>
    </row>
    <row r="220" spans="1:20" ht="87" customHeight="1" thickBot="1">
      <c r="B220" s="306" t="s">
        <v>169</v>
      </c>
      <c r="C220" s="307" t="s">
        <v>402</v>
      </c>
      <c r="D220" s="308" t="s">
        <v>585</v>
      </c>
      <c r="E220" s="851" t="s">
        <v>704</v>
      </c>
      <c r="F220" s="309" t="s">
        <v>586</v>
      </c>
      <c r="G220" s="265"/>
      <c r="H220" s="187"/>
      <c r="I220" s="265"/>
      <c r="J220" s="190"/>
      <c r="K220" s="187"/>
      <c r="L220" s="187"/>
    </row>
    <row r="221" spans="1:20" ht="15" thickBot="1">
      <c r="B221" s="265"/>
      <c r="C221" s="265"/>
      <c r="D221" s="265"/>
      <c r="E221" s="265"/>
      <c r="F221" s="265"/>
      <c r="G221" s="265"/>
      <c r="H221" s="187"/>
      <c r="I221" s="265"/>
      <c r="J221" s="190"/>
      <c r="K221" s="187"/>
      <c r="L221" s="187"/>
    </row>
    <row r="222" spans="1:20" ht="15.75" customHeight="1" thickBot="1">
      <c r="B222" s="310" t="s">
        <v>172</v>
      </c>
      <c r="C222" s="304" t="s">
        <v>4</v>
      </c>
      <c r="D222" s="265"/>
      <c r="E222" s="265"/>
      <c r="F222" s="265"/>
      <c r="G222" s="265"/>
      <c r="H222" s="187"/>
      <c r="I222" s="265"/>
      <c r="J222" s="190"/>
      <c r="K222" s="187"/>
      <c r="L222" s="187"/>
    </row>
    <row r="223" spans="1:20" ht="66.75" customHeight="1" thickBot="1">
      <c r="B223" s="311" t="s">
        <v>173</v>
      </c>
      <c r="C223" s="312" t="s">
        <v>98</v>
      </c>
      <c r="D223" s="312" t="s">
        <v>99</v>
      </c>
      <c r="E223" s="313" t="s">
        <v>174</v>
      </c>
      <c r="F223" s="314" t="s">
        <v>39</v>
      </c>
      <c r="G223" s="315" t="s">
        <v>46</v>
      </c>
      <c r="H223" s="265"/>
      <c r="I223" s="265"/>
      <c r="J223" s="190"/>
      <c r="K223" s="187"/>
      <c r="L223" s="187"/>
    </row>
    <row r="224" spans="1:20" s="280" customFormat="1" ht="91.15" customHeight="1">
      <c r="B224" s="456" t="s">
        <v>522</v>
      </c>
      <c r="C224" s="457">
        <v>374472.41</v>
      </c>
      <c r="D224" s="457">
        <f t="shared" ref="D224:D229" si="7">+C224*E224</f>
        <v>78788.995064000002</v>
      </c>
      <c r="E224" s="458">
        <v>0.2104</v>
      </c>
      <c r="F224" s="459"/>
      <c r="G224" s="460" t="s">
        <v>523</v>
      </c>
      <c r="I224" s="187"/>
      <c r="J224" s="621"/>
      <c r="K224" s="621"/>
      <c r="L224" s="621"/>
    </row>
    <row r="225" spans="2:12" s="280" customFormat="1" ht="91.15" customHeight="1">
      <c r="B225" s="461" t="s">
        <v>524</v>
      </c>
      <c r="C225" s="316">
        <v>590646.93999999994</v>
      </c>
      <c r="D225" s="316">
        <f t="shared" si="7"/>
        <v>189007.0208</v>
      </c>
      <c r="E225" s="317">
        <v>0.32</v>
      </c>
      <c r="F225" s="318"/>
      <c r="G225" s="462" t="s">
        <v>525</v>
      </c>
      <c r="I225" s="187"/>
      <c r="J225" s="282"/>
      <c r="K225" s="282"/>
      <c r="L225" s="319"/>
    </row>
    <row r="226" spans="2:12" s="280" customFormat="1" ht="91.15" customHeight="1">
      <c r="B226" s="461" t="s">
        <v>526</v>
      </c>
      <c r="C226" s="316">
        <v>1874669.59</v>
      </c>
      <c r="D226" s="316">
        <f t="shared" si="7"/>
        <v>299947.13440000004</v>
      </c>
      <c r="E226" s="317">
        <v>0.16</v>
      </c>
      <c r="F226" s="318"/>
      <c r="G226" s="462" t="s">
        <v>527</v>
      </c>
      <c r="I226" s="187"/>
      <c r="J226" s="282"/>
      <c r="K226" s="282"/>
      <c r="L226" s="319"/>
    </row>
    <row r="227" spans="2:12" s="280" customFormat="1" ht="91.15" customHeight="1">
      <c r="B227" s="461" t="s">
        <v>528</v>
      </c>
      <c r="C227" s="316">
        <v>2794724.8</v>
      </c>
      <c r="D227" s="316">
        <f t="shared" si="7"/>
        <v>558944.96</v>
      </c>
      <c r="E227" s="317">
        <v>0.2</v>
      </c>
      <c r="F227" s="318"/>
      <c r="G227" s="462" t="s">
        <v>529</v>
      </c>
      <c r="I227" s="187"/>
      <c r="J227" s="282"/>
      <c r="K227" s="282"/>
      <c r="L227" s="319"/>
    </row>
    <row r="228" spans="2:12" s="280" customFormat="1" ht="91.15" customHeight="1">
      <c r="B228" s="461" t="s">
        <v>530</v>
      </c>
      <c r="C228" s="316">
        <v>3140790.9955600002</v>
      </c>
      <c r="D228" s="316">
        <f t="shared" si="7"/>
        <v>1727435.0475580003</v>
      </c>
      <c r="E228" s="317">
        <v>0.55000000000000004</v>
      </c>
      <c r="F228" s="318"/>
      <c r="G228" s="462" t="s">
        <v>531</v>
      </c>
      <c r="I228" s="187"/>
      <c r="J228" s="282"/>
      <c r="K228" s="282"/>
      <c r="L228" s="319"/>
    </row>
    <row r="229" spans="2:12" s="280" customFormat="1" ht="91.15" customHeight="1">
      <c r="B229" s="461" t="s">
        <v>532</v>
      </c>
      <c r="C229" s="316">
        <v>194731.15</v>
      </c>
      <c r="D229" s="316">
        <f t="shared" si="7"/>
        <v>194731.15</v>
      </c>
      <c r="E229" s="317">
        <v>1</v>
      </c>
      <c r="F229" s="318" t="s">
        <v>533</v>
      </c>
      <c r="G229" s="462" t="s">
        <v>534</v>
      </c>
      <c r="I229" s="187"/>
      <c r="J229" s="282"/>
      <c r="K229" s="282"/>
      <c r="L229" s="319"/>
    </row>
    <row r="230" spans="2:12" s="280" customFormat="1" ht="91.15" customHeight="1">
      <c r="B230" s="461" t="s">
        <v>535</v>
      </c>
      <c r="C230" s="316">
        <v>3555938.81</v>
      </c>
      <c r="D230" s="316">
        <v>3555537.37</v>
      </c>
      <c r="E230" s="317">
        <v>0.52</v>
      </c>
      <c r="F230" s="318"/>
      <c r="G230" s="462" t="s">
        <v>536</v>
      </c>
      <c r="I230" s="187"/>
      <c r="J230" s="282"/>
      <c r="K230" s="282"/>
      <c r="L230" s="319"/>
    </row>
    <row r="231" spans="2:12" s="280" customFormat="1" ht="91.15" customHeight="1">
      <c r="B231" s="461" t="s">
        <v>537</v>
      </c>
      <c r="C231" s="316">
        <v>59780.42</v>
      </c>
      <c r="D231" s="316">
        <v>59780.42</v>
      </c>
      <c r="E231" s="317">
        <v>1</v>
      </c>
      <c r="F231" s="318"/>
      <c r="G231" s="462" t="s">
        <v>538</v>
      </c>
      <c r="I231" s="187"/>
      <c r="J231" s="282"/>
      <c r="K231" s="282"/>
      <c r="L231" s="319"/>
    </row>
    <row r="232" spans="2:12" s="280" customFormat="1" ht="91.15" customHeight="1">
      <c r="B232" s="461" t="s">
        <v>539</v>
      </c>
      <c r="C232" s="316">
        <v>4195877.29</v>
      </c>
      <c r="D232" s="316">
        <f>+C232*E232</f>
        <v>797216.6851</v>
      </c>
      <c r="E232" s="317">
        <v>0.19</v>
      </c>
      <c r="F232" s="318"/>
      <c r="G232" s="462" t="s">
        <v>540</v>
      </c>
      <c r="I232" s="187"/>
      <c r="J232" s="282"/>
      <c r="K232" s="282"/>
      <c r="L232" s="319"/>
    </row>
    <row r="233" spans="2:12" s="280" customFormat="1" ht="91.15" customHeight="1">
      <c r="B233" s="461" t="s">
        <v>541</v>
      </c>
      <c r="C233" s="316">
        <v>438217.0552</v>
      </c>
      <c r="D233" s="316">
        <f>+C233*E233</f>
        <v>131465.11655999999</v>
      </c>
      <c r="E233" s="317">
        <v>0.3</v>
      </c>
      <c r="F233" s="318"/>
      <c r="G233" s="462" t="s">
        <v>542</v>
      </c>
      <c r="I233" s="187"/>
      <c r="J233" s="282"/>
      <c r="K233" s="282"/>
      <c r="L233" s="319"/>
    </row>
    <row r="234" spans="2:12" s="280" customFormat="1" ht="91.15" customHeight="1" thickBot="1">
      <c r="B234" s="463" t="s">
        <v>543</v>
      </c>
      <c r="C234" s="464">
        <v>607214.08140000002</v>
      </c>
      <c r="D234" s="464">
        <f>+C234*E234</f>
        <v>607214.08140000002</v>
      </c>
      <c r="E234" s="465">
        <v>1</v>
      </c>
      <c r="F234" s="466"/>
      <c r="G234" s="467" t="s">
        <v>544</v>
      </c>
      <c r="I234" s="187"/>
      <c r="J234" s="282"/>
      <c r="K234" s="282"/>
      <c r="L234" s="319"/>
    </row>
    <row r="235" spans="2:12" ht="15" thickBot="1">
      <c r="B235" s="265"/>
      <c r="C235" s="265"/>
      <c r="D235" s="265"/>
      <c r="E235" s="265"/>
      <c r="F235" s="265"/>
      <c r="G235" s="265"/>
      <c r="H235" s="187"/>
      <c r="I235" s="265"/>
      <c r="J235" s="190"/>
      <c r="K235" s="187"/>
      <c r="L235" s="187"/>
    </row>
    <row r="236" spans="2:12" ht="78.75" customHeight="1" thickBot="1">
      <c r="B236" s="320" t="s">
        <v>195</v>
      </c>
      <c r="C236" s="321" t="s">
        <v>402</v>
      </c>
      <c r="D236" s="322" t="s">
        <v>646</v>
      </c>
      <c r="E236" s="190"/>
      <c r="F236" s="190"/>
      <c r="G236" s="265"/>
      <c r="H236" s="187"/>
      <c r="I236" s="265"/>
      <c r="J236" s="190"/>
      <c r="K236" s="187"/>
      <c r="L236" s="187"/>
    </row>
    <row r="237" spans="2:12" ht="54" customHeight="1" thickBot="1">
      <c r="B237" s="306" t="s">
        <v>175</v>
      </c>
      <c r="C237" s="323">
        <v>43808</v>
      </c>
      <c r="D237" s="190"/>
      <c r="E237" s="190"/>
      <c r="F237" s="190"/>
      <c r="G237" s="265"/>
      <c r="H237" s="187"/>
      <c r="I237" s="265"/>
      <c r="J237" s="190"/>
      <c r="K237" s="187"/>
      <c r="L237" s="187"/>
    </row>
    <row r="238" spans="2:12" ht="15" thickBot="1">
      <c r="B238" s="265"/>
      <c r="C238" s="265"/>
      <c r="D238" s="265"/>
      <c r="E238" s="265"/>
      <c r="F238" s="265"/>
      <c r="G238" s="265"/>
      <c r="H238" s="265"/>
      <c r="I238" s="265"/>
      <c r="J238" s="190"/>
      <c r="K238" s="187"/>
      <c r="L238" s="187"/>
    </row>
    <row r="239" spans="2:12">
      <c r="B239" s="646" t="s">
        <v>176</v>
      </c>
      <c r="C239" s="324" t="s">
        <v>177</v>
      </c>
      <c r="D239" s="325" t="s">
        <v>178</v>
      </c>
      <c r="E239" s="265"/>
      <c r="F239" s="265"/>
      <c r="G239" s="265"/>
      <c r="H239" s="187"/>
      <c r="I239" s="265"/>
      <c r="J239" s="190"/>
      <c r="K239" s="187"/>
      <c r="L239" s="187"/>
    </row>
    <row r="240" spans="2:12" ht="29.25" customHeight="1" thickBot="1">
      <c r="B240" s="647"/>
      <c r="C240" s="326"/>
      <c r="D240" s="327"/>
      <c r="E240" s="265"/>
      <c r="F240" s="265"/>
      <c r="G240" s="265"/>
      <c r="H240" s="187"/>
      <c r="I240" s="265"/>
      <c r="J240" s="190"/>
      <c r="K240" s="187"/>
      <c r="L240" s="187"/>
    </row>
    <row r="241" spans="2:12 1025:1025" ht="29.25" customHeight="1" thickBot="1">
      <c r="B241" s="328"/>
      <c r="C241" s="329"/>
      <c r="D241" s="330"/>
      <c r="E241" s="265"/>
      <c r="F241" s="265"/>
      <c r="G241" s="265"/>
      <c r="H241" s="187"/>
      <c r="I241" s="265"/>
      <c r="J241" s="190"/>
      <c r="K241" s="187"/>
      <c r="L241" s="187"/>
    </row>
    <row r="242" spans="2:12 1025:1025" ht="15" thickBot="1">
      <c r="B242" s="689" t="s">
        <v>268</v>
      </c>
      <c r="C242" s="690"/>
      <c r="D242" s="690"/>
      <c r="E242" s="690"/>
      <c r="F242" s="691"/>
      <c r="G242" s="265"/>
      <c r="H242" s="187"/>
      <c r="I242" s="265"/>
      <c r="J242" s="190"/>
      <c r="K242" s="187"/>
      <c r="L242" s="187"/>
    </row>
    <row r="243" spans="2:12 1025:1025" ht="71.25" customHeight="1" thickBot="1">
      <c r="B243" s="311" t="s">
        <v>273</v>
      </c>
      <c r="C243" s="331" t="s">
        <v>279</v>
      </c>
      <c r="D243" s="315" t="s">
        <v>196</v>
      </c>
      <c r="E243" s="315" t="s">
        <v>274</v>
      </c>
      <c r="F243" s="315" t="s">
        <v>96</v>
      </c>
      <c r="H243" s="187"/>
      <c r="I243" s="265"/>
      <c r="J243" s="190"/>
      <c r="K243" s="187"/>
      <c r="L243" s="187"/>
    </row>
    <row r="244" spans="2:12 1025:1025" ht="32.25" customHeight="1">
      <c r="B244" s="732" t="s">
        <v>652</v>
      </c>
      <c r="C244" s="735">
        <v>0.1</v>
      </c>
      <c r="D244" s="468" t="s">
        <v>397</v>
      </c>
      <c r="E244" s="469" t="s">
        <v>392</v>
      </c>
      <c r="F244" s="629" t="s">
        <v>647</v>
      </c>
      <c r="H244" s="187"/>
      <c r="I244" s="265"/>
      <c r="J244" s="190"/>
      <c r="K244" s="187"/>
      <c r="L244" s="187"/>
    </row>
    <row r="245" spans="2:12 1025:1025" ht="32.25" customHeight="1">
      <c r="B245" s="733"/>
      <c r="C245" s="736"/>
      <c r="D245" s="286" t="s">
        <v>398</v>
      </c>
      <c r="E245" s="286" t="s">
        <v>393</v>
      </c>
      <c r="F245" s="630"/>
      <c r="H245" s="187"/>
      <c r="I245" s="265"/>
      <c r="J245" s="190"/>
      <c r="K245" s="187"/>
      <c r="L245" s="187"/>
    </row>
    <row r="246" spans="2:12 1025:1025" ht="32.25" customHeight="1">
      <c r="B246" s="733"/>
      <c r="C246" s="736"/>
      <c r="D246" s="286" t="s">
        <v>399</v>
      </c>
      <c r="E246" s="286" t="s">
        <v>394</v>
      </c>
      <c r="F246" s="630"/>
      <c r="H246" s="187"/>
      <c r="I246" s="265"/>
      <c r="J246" s="190"/>
      <c r="K246" s="187"/>
      <c r="L246" s="187"/>
    </row>
    <row r="247" spans="2:12 1025:1025" ht="32.25" customHeight="1">
      <c r="B247" s="733"/>
      <c r="C247" s="736"/>
      <c r="D247" s="286" t="s">
        <v>400</v>
      </c>
      <c r="E247" s="286" t="s">
        <v>395</v>
      </c>
      <c r="F247" s="630"/>
      <c r="H247" s="187"/>
      <c r="I247" s="265"/>
      <c r="J247" s="190"/>
      <c r="K247" s="187"/>
      <c r="L247" s="187"/>
    </row>
    <row r="248" spans="2:12 1025:1025" ht="32.25" customHeight="1" thickBot="1">
      <c r="B248" s="734"/>
      <c r="C248" s="737"/>
      <c r="D248" s="470" t="s">
        <v>401</v>
      </c>
      <c r="E248" s="470" t="s">
        <v>396</v>
      </c>
      <c r="F248" s="631"/>
      <c r="H248" s="187"/>
      <c r="I248" s="265"/>
      <c r="J248" s="190"/>
      <c r="K248" s="187"/>
      <c r="L248" s="187"/>
    </row>
    <row r="249" spans="2:12 1025:1025" ht="32.25" customHeight="1" thickBot="1">
      <c r="B249" s="289"/>
      <c r="C249" s="289"/>
      <c r="D249" s="187"/>
      <c r="E249" s="187"/>
      <c r="F249" s="187"/>
      <c r="G249" s="187"/>
      <c r="H249" s="187"/>
      <c r="I249" s="187"/>
      <c r="J249" s="190"/>
      <c r="K249" s="187"/>
      <c r="L249" s="187"/>
    </row>
    <row r="250" spans="2:12 1025:1025" ht="32.25" customHeight="1" thickBot="1">
      <c r="B250" s="689" t="s">
        <v>290</v>
      </c>
      <c r="C250" s="690"/>
      <c r="D250" s="690"/>
      <c r="E250" s="691"/>
      <c r="F250" s="187"/>
      <c r="G250" s="187"/>
      <c r="H250" s="187"/>
      <c r="I250" s="187"/>
      <c r="J250" s="190"/>
      <c r="K250" s="187"/>
      <c r="L250" s="187"/>
    </row>
    <row r="251" spans="2:12 1025:1025" ht="32.25" customHeight="1" thickBot="1">
      <c r="B251" s="332" t="s">
        <v>289</v>
      </c>
      <c r="C251" s="314" t="s">
        <v>235</v>
      </c>
      <c r="D251" s="314" t="s">
        <v>140</v>
      </c>
      <c r="E251" s="314" t="s">
        <v>41</v>
      </c>
      <c r="F251" s="333" t="s">
        <v>197</v>
      </c>
      <c r="G251" s="187"/>
      <c r="H251" s="187"/>
      <c r="I251" s="187"/>
      <c r="J251" s="190"/>
      <c r="K251" s="187"/>
      <c r="L251" s="187"/>
    </row>
    <row r="252" spans="2:12 1025:1025" s="334" customFormat="1" ht="34.35" customHeight="1">
      <c r="B252" s="471" t="s">
        <v>141</v>
      </c>
      <c r="C252" s="472"/>
      <c r="D252" s="472"/>
      <c r="E252" s="472"/>
      <c r="F252" s="473"/>
      <c r="G252" s="187"/>
      <c r="H252" s="187"/>
      <c r="I252" s="187"/>
      <c r="J252" s="190"/>
      <c r="K252" s="187"/>
      <c r="L252" s="187"/>
      <c r="AMK252" s="186"/>
    </row>
    <row r="253" spans="2:12 1025:1025" s="334" customFormat="1" ht="128.25" customHeight="1">
      <c r="B253" s="474" t="s">
        <v>267</v>
      </c>
      <c r="C253" s="336" t="s">
        <v>402</v>
      </c>
      <c r="D253" s="335" t="s">
        <v>648</v>
      </c>
      <c r="E253" s="335" t="s">
        <v>403</v>
      </c>
      <c r="F253" s="475"/>
      <c r="G253" s="187"/>
      <c r="H253" s="187"/>
      <c r="I253" s="187"/>
      <c r="J253" s="190"/>
      <c r="K253" s="187"/>
      <c r="L253" s="187"/>
      <c r="AMK253" s="186"/>
    </row>
    <row r="254" spans="2:12 1025:1025" s="334" customFormat="1" ht="105.75" customHeight="1">
      <c r="B254" s="474" t="s">
        <v>142</v>
      </c>
      <c r="C254" s="336" t="s">
        <v>402</v>
      </c>
      <c r="D254" s="335" t="s">
        <v>404</v>
      </c>
      <c r="E254" s="335" t="s">
        <v>405</v>
      </c>
      <c r="F254" s="475"/>
      <c r="G254" s="187"/>
      <c r="H254" s="187"/>
      <c r="I254" s="187"/>
      <c r="J254" s="190"/>
      <c r="K254" s="187"/>
      <c r="L254" s="187"/>
      <c r="AMK254" s="186"/>
    </row>
    <row r="255" spans="2:12 1025:1025" s="334" customFormat="1" ht="31.7" customHeight="1">
      <c r="B255" s="474" t="s">
        <v>143</v>
      </c>
      <c r="C255" s="336"/>
      <c r="D255" s="335"/>
      <c r="E255" s="335"/>
      <c r="F255" s="475"/>
      <c r="G255" s="187"/>
      <c r="H255" s="187"/>
      <c r="I255" s="187"/>
      <c r="J255" s="190"/>
      <c r="K255" s="187"/>
      <c r="L255" s="187"/>
      <c r="AMK255" s="186"/>
    </row>
    <row r="256" spans="2:12 1025:1025" s="334" customFormat="1" ht="67.5" customHeight="1" thickBot="1">
      <c r="B256" s="476" t="s">
        <v>144</v>
      </c>
      <c r="C256" s="477" t="s">
        <v>402</v>
      </c>
      <c r="D256" s="478" t="s">
        <v>406</v>
      </c>
      <c r="E256" s="478" t="s">
        <v>407</v>
      </c>
      <c r="F256" s="479"/>
      <c r="G256" s="187"/>
      <c r="H256" s="187"/>
      <c r="I256" s="187"/>
      <c r="J256" s="190"/>
      <c r="K256" s="187"/>
      <c r="L256" s="187"/>
      <c r="AMK256" s="186"/>
    </row>
    <row r="257" spans="2:12">
      <c r="B257" s="337"/>
      <c r="C257" s="337"/>
      <c r="D257" s="187"/>
      <c r="E257" s="187"/>
      <c r="F257" s="187"/>
      <c r="G257" s="187"/>
      <c r="H257" s="187"/>
      <c r="I257" s="187"/>
      <c r="J257" s="187"/>
      <c r="K257" s="187"/>
      <c r="L257" s="187"/>
    </row>
    <row r="258" spans="2:12" ht="15" thickBot="1">
      <c r="B258" s="337"/>
      <c r="C258" s="337"/>
      <c r="D258" s="187"/>
      <c r="E258" s="187"/>
      <c r="F258" s="187"/>
      <c r="G258" s="187"/>
      <c r="H258" s="187"/>
      <c r="I258" s="187"/>
      <c r="J258" s="187"/>
      <c r="K258" s="187"/>
      <c r="L258" s="187"/>
    </row>
    <row r="259" spans="2:12" ht="15" thickBot="1">
      <c r="B259" s="689" t="s">
        <v>43</v>
      </c>
      <c r="C259" s="690"/>
      <c r="D259" s="691"/>
      <c r="E259" s="187"/>
      <c r="F259" s="187"/>
      <c r="G259" s="187"/>
      <c r="H259" s="187"/>
      <c r="I259" s="187"/>
      <c r="J259" s="187"/>
      <c r="K259" s="187"/>
      <c r="L259" s="187"/>
    </row>
    <row r="260" spans="2:12" ht="57.75" customHeight="1" thickBot="1">
      <c r="B260" s="338" t="s">
        <v>44</v>
      </c>
      <c r="C260" s="339" t="s">
        <v>45</v>
      </c>
      <c r="D260" s="340" t="s">
        <v>46</v>
      </c>
      <c r="E260" s="187"/>
      <c r="F260" s="187"/>
      <c r="G260" s="187"/>
      <c r="H260" s="187"/>
      <c r="I260" s="187"/>
      <c r="J260" s="187"/>
      <c r="K260" s="187"/>
      <c r="L260" s="187"/>
    </row>
    <row r="261" spans="2:12" ht="63.75" customHeight="1" thickBot="1">
      <c r="B261" s="341" t="s">
        <v>236</v>
      </c>
      <c r="C261" s="341" t="s">
        <v>402</v>
      </c>
      <c r="D261" s="342" t="s">
        <v>587</v>
      </c>
      <c r="E261" s="187"/>
      <c r="F261" s="187"/>
      <c r="G261" s="187"/>
      <c r="H261" s="187"/>
      <c r="I261" s="187"/>
      <c r="J261" s="187"/>
      <c r="K261" s="187"/>
      <c r="L261" s="187"/>
    </row>
    <row r="262" spans="2:12" ht="63.75" customHeight="1">
      <c r="B262" s="341" t="s">
        <v>258</v>
      </c>
      <c r="C262" s="343" t="s">
        <v>402</v>
      </c>
      <c r="D262" s="344" t="s">
        <v>588</v>
      </c>
      <c r="E262" s="187"/>
      <c r="F262" s="187"/>
      <c r="G262" s="187"/>
      <c r="H262" s="187"/>
      <c r="I262" s="187"/>
      <c r="J262" s="187"/>
      <c r="K262" s="187"/>
      <c r="L262" s="187"/>
    </row>
    <row r="263" spans="2:12" ht="63.75" customHeight="1">
      <c r="B263" s="345" t="s">
        <v>259</v>
      </c>
      <c r="C263" s="346" t="s">
        <v>402</v>
      </c>
      <c r="D263" s="347" t="s">
        <v>588</v>
      </c>
      <c r="E263" s="187"/>
      <c r="F263" s="187"/>
      <c r="G263" s="187"/>
      <c r="H263" s="187"/>
      <c r="I263" s="187"/>
      <c r="J263" s="187"/>
      <c r="K263" s="187"/>
      <c r="L263" s="187"/>
    </row>
    <row r="264" spans="2:12" ht="63.75" customHeight="1">
      <c r="B264" s="345" t="s">
        <v>260</v>
      </c>
      <c r="C264" s="346" t="s">
        <v>402</v>
      </c>
      <c r="D264" s="347" t="s">
        <v>588</v>
      </c>
      <c r="E264" s="187"/>
      <c r="F264" s="187"/>
      <c r="G264" s="187"/>
      <c r="H264" s="187"/>
      <c r="I264" s="187"/>
      <c r="J264" s="187"/>
      <c r="K264" s="187"/>
      <c r="L264" s="187"/>
    </row>
    <row r="265" spans="2:12" ht="44.25" customHeight="1">
      <c r="B265" s="345" t="s">
        <v>261</v>
      </c>
      <c r="C265" s="346" t="s">
        <v>83</v>
      </c>
      <c r="D265" s="348" t="s">
        <v>589</v>
      </c>
      <c r="E265" s="187"/>
      <c r="F265" s="187"/>
      <c r="G265" s="187"/>
      <c r="H265" s="187"/>
      <c r="I265" s="187"/>
      <c r="J265" s="187"/>
      <c r="K265" s="187"/>
      <c r="L265" s="187"/>
    </row>
    <row r="266" spans="2:12" ht="38.25">
      <c r="B266" s="345" t="s">
        <v>262</v>
      </c>
      <c r="C266" s="346" t="s">
        <v>402</v>
      </c>
      <c r="D266" s="348" t="s">
        <v>471</v>
      </c>
      <c r="E266" s="187"/>
      <c r="F266" s="187"/>
      <c r="G266" s="187"/>
      <c r="H266" s="187"/>
      <c r="I266" s="187"/>
      <c r="J266" s="187"/>
      <c r="K266" s="187"/>
      <c r="L266" s="187"/>
    </row>
    <row r="267" spans="2:12" ht="26.25" customHeight="1" thickBot="1">
      <c r="B267" s="728" t="s">
        <v>590</v>
      </c>
      <c r="C267" s="729"/>
      <c r="D267" s="730"/>
      <c r="E267" s="187"/>
      <c r="F267" s="187"/>
      <c r="G267" s="187"/>
      <c r="H267" s="187"/>
      <c r="I267" s="187"/>
      <c r="J267" s="187"/>
      <c r="K267" s="187"/>
      <c r="L267" s="187"/>
    </row>
    <row r="268" spans="2:12" ht="15" thickBot="1">
      <c r="B268" s="337"/>
      <c r="C268" s="337"/>
      <c r="D268" s="187"/>
      <c r="E268" s="187"/>
      <c r="F268" s="187"/>
      <c r="G268" s="187"/>
      <c r="H268" s="187"/>
      <c r="I268" s="187"/>
      <c r="J268" s="190"/>
      <c r="K268" s="187"/>
      <c r="L268" s="187"/>
    </row>
    <row r="269" spans="2:12" ht="15" thickBot="1">
      <c r="B269" s="689" t="s">
        <v>47</v>
      </c>
      <c r="C269" s="690"/>
      <c r="D269" s="690"/>
      <c r="E269" s="691"/>
      <c r="F269" s="187"/>
      <c r="G269" s="187"/>
      <c r="H269" s="187"/>
      <c r="I269" s="187"/>
      <c r="J269" s="190"/>
      <c r="K269" s="187"/>
      <c r="L269" s="187"/>
    </row>
    <row r="270" spans="2:12" ht="15" thickBot="1">
      <c r="B270" s="715" t="s">
        <v>154</v>
      </c>
      <c r="C270" s="716"/>
      <c r="D270" s="716"/>
      <c r="E270" s="717"/>
      <c r="F270" s="190"/>
      <c r="G270" s="187"/>
      <c r="H270" s="187"/>
      <c r="I270" s="187"/>
      <c r="J270" s="190"/>
      <c r="K270" s="187"/>
      <c r="L270" s="187"/>
    </row>
    <row r="271" spans="2:12" ht="52.5" customHeight="1" thickBot="1">
      <c r="B271" s="349" t="s">
        <v>165</v>
      </c>
      <c r="C271" s="350" t="s">
        <v>276</v>
      </c>
      <c r="D271" s="350" t="s">
        <v>277</v>
      </c>
      <c r="E271" s="351" t="s">
        <v>266</v>
      </c>
      <c r="F271" s="352" t="s">
        <v>156</v>
      </c>
      <c r="G271" s="352" t="s">
        <v>46</v>
      </c>
      <c r="H271" s="187"/>
      <c r="I271" s="187"/>
      <c r="J271" s="190"/>
      <c r="K271" s="187"/>
      <c r="L271" s="187"/>
    </row>
    <row r="272" spans="2:12" ht="15" thickBot="1">
      <c r="B272" s="353" t="s">
        <v>155</v>
      </c>
      <c r="C272" s="354" t="s">
        <v>417</v>
      </c>
      <c r="D272" s="355"/>
      <c r="E272" s="356" t="s">
        <v>40</v>
      </c>
      <c r="F272" s="356" t="s">
        <v>40</v>
      </c>
      <c r="G272" s="356" t="s">
        <v>40</v>
      </c>
      <c r="H272" s="187"/>
      <c r="I272" s="187"/>
      <c r="J272" s="190"/>
      <c r="K272" s="187"/>
      <c r="L272" s="187"/>
    </row>
    <row r="273" spans="2:13" ht="15" thickBot="1">
      <c r="B273" s="353" t="s">
        <v>48</v>
      </c>
      <c r="C273" s="264" t="s">
        <v>417</v>
      </c>
      <c r="D273" s="356"/>
      <c r="E273" s="356"/>
      <c r="F273" s="356"/>
      <c r="G273" s="356"/>
      <c r="H273" s="187"/>
      <c r="I273" s="187"/>
      <c r="J273" s="190"/>
      <c r="K273" s="187"/>
      <c r="L273" s="187"/>
    </row>
    <row r="274" spans="2:13" ht="15" thickBot="1">
      <c r="B274" s="353" t="s">
        <v>49</v>
      </c>
      <c r="C274" s="354" t="s">
        <v>417</v>
      </c>
      <c r="D274" s="355"/>
      <c r="E274" s="356"/>
      <c r="F274" s="356"/>
      <c r="G274" s="356"/>
      <c r="H274" s="187"/>
      <c r="I274" s="187"/>
      <c r="J274" s="190"/>
      <c r="K274" s="187"/>
      <c r="L274" s="187"/>
    </row>
    <row r="275" spans="2:13" ht="15" thickBot="1">
      <c r="B275" s="353" t="s">
        <v>50</v>
      </c>
      <c r="C275" s="264" t="s">
        <v>417</v>
      </c>
      <c r="D275" s="356"/>
      <c r="E275" s="356"/>
      <c r="F275" s="356"/>
      <c r="G275" s="356"/>
      <c r="H275" s="187"/>
      <c r="I275" s="187"/>
      <c r="J275" s="190"/>
      <c r="K275" s="187"/>
      <c r="L275" s="187"/>
    </row>
    <row r="276" spans="2:13" ht="128.25" thickBot="1">
      <c r="B276" s="353" t="s">
        <v>51</v>
      </c>
      <c r="C276" s="354" t="s">
        <v>402</v>
      </c>
      <c r="D276" s="354">
        <v>4</v>
      </c>
      <c r="E276" s="357" t="s">
        <v>546</v>
      </c>
      <c r="F276" s="356"/>
      <c r="G276" s="356"/>
      <c r="H276" s="187"/>
      <c r="I276" s="187"/>
      <c r="J276" s="190"/>
      <c r="K276" s="187"/>
      <c r="L276" s="187"/>
    </row>
    <row r="277" spans="2:13" ht="15" thickBot="1">
      <c r="B277" s="353" t="s">
        <v>52</v>
      </c>
      <c r="C277" s="264" t="s">
        <v>417</v>
      </c>
      <c r="D277" s="356"/>
      <c r="E277" s="356"/>
      <c r="F277" s="356"/>
      <c r="G277" s="356"/>
      <c r="H277" s="187"/>
      <c r="I277" s="187"/>
      <c r="J277" s="190"/>
      <c r="K277" s="187"/>
      <c r="L277" s="187"/>
    </row>
    <row r="278" spans="2:13" ht="15" thickBot="1">
      <c r="B278" s="358" t="s">
        <v>53</v>
      </c>
      <c r="C278" s="354" t="s">
        <v>417</v>
      </c>
      <c r="D278" s="355"/>
      <c r="E278" s="356"/>
      <c r="F278" s="356"/>
      <c r="G278" s="356"/>
      <c r="H278" s="187"/>
      <c r="I278" s="187"/>
      <c r="J278" s="190"/>
      <c r="K278" s="187"/>
      <c r="L278" s="187"/>
    </row>
    <row r="279" spans="2:13" ht="15" thickBot="1">
      <c r="B279" s="337"/>
      <c r="C279" s="337"/>
      <c r="D279" s="187"/>
      <c r="E279" s="187"/>
      <c r="F279" s="187"/>
      <c r="G279" s="187"/>
      <c r="H279" s="187"/>
      <c r="I279" s="187"/>
      <c r="J279" s="187"/>
      <c r="K279" s="187"/>
      <c r="L279" s="187"/>
      <c r="M279" s="187"/>
    </row>
    <row r="280" spans="2:13">
      <c r="B280" s="722" t="s">
        <v>157</v>
      </c>
      <c r="C280" s="723"/>
      <c r="D280" s="723"/>
      <c r="E280" s="724"/>
      <c r="F280" s="187"/>
      <c r="G280" s="187"/>
      <c r="H280" s="187"/>
      <c r="I280" s="187"/>
      <c r="J280" s="187"/>
      <c r="K280" s="187"/>
      <c r="L280" s="187"/>
      <c r="M280" s="187"/>
    </row>
    <row r="281" spans="2:13" ht="15" customHeight="1" thickBot="1">
      <c r="B281" s="725" t="s">
        <v>158</v>
      </c>
      <c r="C281" s="726"/>
      <c r="D281" s="726"/>
      <c r="E281" s="727"/>
      <c r="F281" s="190"/>
      <c r="G281" s="187"/>
      <c r="H281" s="187"/>
      <c r="I281" s="187"/>
      <c r="J281" s="187"/>
      <c r="K281" s="187"/>
      <c r="L281" s="187"/>
      <c r="M281" s="187"/>
    </row>
    <row r="282" spans="2:13" ht="77.25" thickBot="1">
      <c r="B282" s="297" t="s">
        <v>166</v>
      </c>
      <c r="C282" s="321" t="s">
        <v>226</v>
      </c>
      <c r="D282" s="321" t="s">
        <v>227</v>
      </c>
      <c r="E282" s="321" t="s">
        <v>198</v>
      </c>
      <c r="F282" s="321" t="s">
        <v>167</v>
      </c>
      <c r="G282" s="481" t="s">
        <v>649</v>
      </c>
      <c r="H282" s="298" t="s">
        <v>168</v>
      </c>
      <c r="I282" s="298" t="s">
        <v>202</v>
      </c>
      <c r="J282" s="187"/>
      <c r="K282" s="187"/>
      <c r="L282" s="187"/>
      <c r="M282" s="187"/>
    </row>
    <row r="283" spans="2:13" ht="144" customHeight="1" thickBot="1">
      <c r="B283" s="480" t="s">
        <v>280</v>
      </c>
      <c r="C283" s="380" t="s">
        <v>591</v>
      </c>
      <c r="D283" s="370" t="s">
        <v>592</v>
      </c>
      <c r="E283" s="380" t="s">
        <v>402</v>
      </c>
      <c r="F283" s="381" t="s">
        <v>593</v>
      </c>
      <c r="G283" s="370" t="s">
        <v>594</v>
      </c>
      <c r="H283" s="381" t="s">
        <v>40</v>
      </c>
      <c r="I283" s="381" t="s">
        <v>595</v>
      </c>
      <c r="J283" s="190"/>
      <c r="K283" s="187"/>
      <c r="L283" s="187"/>
    </row>
    <row r="284" spans="2:13" ht="15" thickBot="1">
      <c r="B284" s="337"/>
      <c r="C284" s="337"/>
      <c r="D284" s="187"/>
      <c r="E284" s="187"/>
      <c r="F284" s="187"/>
      <c r="G284" s="187"/>
      <c r="H284" s="187"/>
      <c r="I284" s="187"/>
      <c r="J284" s="190"/>
      <c r="K284" s="187"/>
      <c r="L284" s="187"/>
    </row>
    <row r="285" spans="2:13" ht="15" thickBot="1">
      <c r="B285" s="718" t="s">
        <v>54</v>
      </c>
      <c r="C285" s="719"/>
      <c r="D285" s="719"/>
      <c r="E285" s="720"/>
      <c r="F285" s="187"/>
      <c r="G285" s="187"/>
      <c r="H285" s="187"/>
      <c r="I285" s="187"/>
      <c r="J285" s="190"/>
      <c r="K285" s="187"/>
      <c r="L285" s="187"/>
    </row>
    <row r="286" spans="2:13" ht="15" thickBot="1">
      <c r="B286" s="745" t="s">
        <v>55</v>
      </c>
      <c r="C286" s="746"/>
      <c r="D286" s="746"/>
      <c r="E286" s="747"/>
      <c r="F286" s="187"/>
      <c r="G286" s="187"/>
      <c r="H286" s="187"/>
      <c r="I286" s="187"/>
      <c r="J286" s="190"/>
      <c r="K286" s="187"/>
      <c r="L286" s="187"/>
    </row>
    <row r="287" spans="2:13" ht="30" customHeight="1" thickBot="1">
      <c r="B287" s="349" t="s">
        <v>56</v>
      </c>
      <c r="C287" s="350" t="s">
        <v>4</v>
      </c>
      <c r="D287" s="350" t="s">
        <v>57</v>
      </c>
      <c r="E287" s="351" t="s">
        <v>46</v>
      </c>
      <c r="F287" s="187"/>
      <c r="G287" s="187"/>
      <c r="H287" s="187"/>
      <c r="I287" s="187"/>
      <c r="J287" s="190"/>
      <c r="K287" s="187"/>
      <c r="L287" s="187"/>
    </row>
    <row r="288" spans="2:13" ht="15" thickBot="1">
      <c r="B288" s="365" t="s">
        <v>58</v>
      </c>
      <c r="C288" s="363" t="s">
        <v>83</v>
      </c>
      <c r="D288" s="363" t="s">
        <v>589</v>
      </c>
      <c r="E288" s="364" t="s">
        <v>589</v>
      </c>
      <c r="F288" s="187"/>
      <c r="G288" s="187"/>
      <c r="H288" s="187"/>
      <c r="I288" s="187"/>
      <c r="J288" s="190"/>
      <c r="K288" s="187"/>
      <c r="L288" s="187"/>
    </row>
    <row r="289" spans="2:12" ht="15" thickBot="1">
      <c r="B289" s="345" t="s">
        <v>59</v>
      </c>
      <c r="C289" s="356" t="s">
        <v>83</v>
      </c>
      <c r="D289" s="355" t="s">
        <v>589</v>
      </c>
      <c r="E289" s="356" t="s">
        <v>589</v>
      </c>
      <c r="F289" s="187"/>
      <c r="G289" s="187"/>
      <c r="H289" s="187"/>
      <c r="I289" s="187"/>
      <c r="J289" s="190"/>
      <c r="K289" s="187"/>
      <c r="L289" s="187"/>
    </row>
    <row r="290" spans="2:12" ht="15" thickBot="1">
      <c r="B290" s="345" t="s">
        <v>60</v>
      </c>
      <c r="C290" s="363" t="s">
        <v>83</v>
      </c>
      <c r="D290" s="363" t="s">
        <v>589</v>
      </c>
      <c r="E290" s="364" t="s">
        <v>589</v>
      </c>
      <c r="F290" s="187"/>
      <c r="G290" s="187"/>
      <c r="H290" s="187"/>
      <c r="I290" s="187"/>
      <c r="J290" s="190"/>
      <c r="K290" s="187"/>
      <c r="L290" s="187"/>
    </row>
    <row r="291" spans="2:12" ht="15" thickBot="1">
      <c r="B291" s="345" t="s">
        <v>61</v>
      </c>
      <c r="C291" s="356" t="s">
        <v>83</v>
      </c>
      <c r="D291" s="355" t="s">
        <v>589</v>
      </c>
      <c r="E291" s="356" t="s">
        <v>589</v>
      </c>
      <c r="F291" s="187"/>
      <c r="G291" s="187"/>
      <c r="H291" s="187"/>
      <c r="I291" s="187"/>
      <c r="J291" s="190"/>
      <c r="K291" s="187"/>
      <c r="L291" s="187"/>
    </row>
    <row r="292" spans="2:12" ht="15" thickBot="1">
      <c r="B292" s="366" t="s">
        <v>53</v>
      </c>
      <c r="C292" s="363" t="s">
        <v>83</v>
      </c>
      <c r="D292" s="363" t="s">
        <v>589</v>
      </c>
      <c r="E292" s="364" t="s">
        <v>589</v>
      </c>
      <c r="F292" s="187"/>
      <c r="G292" s="187"/>
      <c r="H292" s="187"/>
      <c r="I292" s="187"/>
      <c r="J292" s="190"/>
      <c r="K292" s="187"/>
      <c r="L292" s="187"/>
    </row>
    <row r="293" spans="2:12" ht="15" thickBot="1">
      <c r="B293" s="193"/>
      <c r="C293" s="193"/>
      <c r="D293" s="193"/>
      <c r="E293" s="193"/>
      <c r="F293" s="193"/>
      <c r="G293" s="190"/>
      <c r="H293" s="187"/>
      <c r="I293" s="187"/>
      <c r="J293" s="190"/>
      <c r="K293" s="187"/>
      <c r="L293" s="187"/>
    </row>
    <row r="294" spans="2:12" ht="15" thickBot="1">
      <c r="B294" s="664" t="s">
        <v>62</v>
      </c>
      <c r="C294" s="665"/>
      <c r="D294" s="665"/>
      <c r="E294" s="665"/>
      <c r="F294" s="665"/>
      <c r="G294" s="666"/>
      <c r="H294" s="187"/>
      <c r="I294" s="187"/>
      <c r="J294" s="190"/>
      <c r="K294" s="187"/>
      <c r="L294" s="187"/>
    </row>
    <row r="295" spans="2:12" ht="46.5" customHeight="1" thickBot="1">
      <c r="B295" s="367" t="s">
        <v>63</v>
      </c>
      <c r="C295" s="368" t="s">
        <v>64</v>
      </c>
      <c r="D295" s="368" t="s">
        <v>65</v>
      </c>
      <c r="E295" s="368" t="s">
        <v>66</v>
      </c>
      <c r="F295" s="368" t="s">
        <v>46</v>
      </c>
      <c r="G295" s="368" t="s">
        <v>39</v>
      </c>
      <c r="H295" s="187"/>
      <c r="I295" s="187"/>
      <c r="J295" s="190"/>
      <c r="K295" s="187"/>
      <c r="L295" s="187"/>
    </row>
    <row r="296" spans="2:12" ht="153.75" thickBot="1">
      <c r="B296" s="670" t="s">
        <v>159</v>
      </c>
      <c r="C296" s="369" t="s">
        <v>288</v>
      </c>
      <c r="D296" s="362" t="s">
        <v>402</v>
      </c>
      <c r="E296" s="370" t="s">
        <v>596</v>
      </c>
      <c r="F296" s="371" t="s">
        <v>587</v>
      </c>
      <c r="G296" s="364"/>
      <c r="H296" s="187"/>
      <c r="I296" s="187"/>
      <c r="J296" s="190"/>
      <c r="K296" s="187"/>
      <c r="L296" s="187"/>
    </row>
    <row r="297" spans="2:12" ht="87.75" customHeight="1" thickBot="1">
      <c r="B297" s="671"/>
      <c r="C297" s="372" t="s">
        <v>204</v>
      </c>
      <c r="D297" s="267" t="s">
        <v>402</v>
      </c>
      <c r="E297" s="272" t="s">
        <v>597</v>
      </c>
      <c r="F297" s="373" t="s">
        <v>598</v>
      </c>
      <c r="G297" s="272"/>
      <c r="H297" s="187"/>
      <c r="I297" s="187"/>
      <c r="J297" s="190"/>
      <c r="K297" s="187"/>
      <c r="L297" s="187"/>
    </row>
    <row r="298" spans="2:12" ht="87.75" customHeight="1" thickBot="1">
      <c r="B298" s="671"/>
      <c r="C298" s="374" t="s">
        <v>219</v>
      </c>
      <c r="D298" s="375" t="s">
        <v>402</v>
      </c>
      <c r="E298" s="376" t="s">
        <v>599</v>
      </c>
      <c r="F298" s="377" t="s">
        <v>600</v>
      </c>
      <c r="G298" s="378"/>
      <c r="H298" s="187"/>
      <c r="I298" s="187"/>
      <c r="J298" s="190"/>
      <c r="K298" s="187"/>
      <c r="L298" s="187"/>
    </row>
    <row r="299" spans="2:12" ht="67.5" customHeight="1" thickBot="1">
      <c r="B299" s="744" t="s">
        <v>160</v>
      </c>
      <c r="C299" s="379" t="s">
        <v>208</v>
      </c>
      <c r="D299" s="380" t="s">
        <v>402</v>
      </c>
      <c r="E299" s="370" t="s">
        <v>601</v>
      </c>
      <c r="F299" s="850" t="s">
        <v>703</v>
      </c>
      <c r="G299" s="381"/>
      <c r="H299" s="187"/>
      <c r="I299" s="187"/>
      <c r="J299" s="190"/>
      <c r="K299" s="187"/>
      <c r="L299" s="187"/>
    </row>
    <row r="300" spans="2:12" ht="102.75" thickBot="1">
      <c r="B300" s="744"/>
      <c r="C300" s="379" t="s">
        <v>210</v>
      </c>
      <c r="D300" s="370"/>
      <c r="E300" s="370" t="s">
        <v>83</v>
      </c>
      <c r="F300" s="850" t="s">
        <v>705</v>
      </c>
      <c r="G300" s="381"/>
      <c r="H300" s="187"/>
      <c r="I300" s="187"/>
      <c r="J300" s="190"/>
      <c r="K300" s="187"/>
      <c r="L300" s="187"/>
    </row>
    <row r="301" spans="2:12" ht="39" thickBot="1">
      <c r="B301" s="744"/>
      <c r="C301" s="372" t="s">
        <v>163</v>
      </c>
      <c r="D301" s="272"/>
      <c r="E301" s="272" t="s">
        <v>83</v>
      </c>
      <c r="F301" s="852" t="s">
        <v>706</v>
      </c>
      <c r="G301" s="272"/>
      <c r="H301" s="187"/>
      <c r="I301" s="187"/>
      <c r="J301" s="190"/>
      <c r="K301" s="187"/>
      <c r="L301" s="187"/>
    </row>
    <row r="302" spans="2:12" ht="77.25" thickBot="1">
      <c r="B302" s="744"/>
      <c r="C302" s="379" t="s">
        <v>212</v>
      </c>
      <c r="D302" s="370"/>
      <c r="E302" s="370" t="s">
        <v>83</v>
      </c>
      <c r="F302" s="370" t="s">
        <v>213</v>
      </c>
      <c r="G302" s="381"/>
      <c r="H302" s="187"/>
      <c r="I302" s="187"/>
      <c r="J302" s="190"/>
      <c r="K302" s="187"/>
      <c r="L302" s="187"/>
    </row>
    <row r="303" spans="2:12" ht="71.25" customHeight="1" thickBot="1">
      <c r="B303" s="744"/>
      <c r="C303" s="372" t="s">
        <v>214</v>
      </c>
      <c r="D303" s="272"/>
      <c r="E303" s="272" t="s">
        <v>215</v>
      </c>
      <c r="F303" s="272" t="s">
        <v>281</v>
      </c>
      <c r="G303" s="272"/>
      <c r="H303" s="187"/>
      <c r="I303" s="187"/>
      <c r="J303" s="190"/>
      <c r="K303" s="187"/>
      <c r="L303" s="187"/>
    </row>
    <row r="304" spans="2:12" ht="51.75" customHeight="1" thickBot="1">
      <c r="B304" s="769" t="s">
        <v>161</v>
      </c>
      <c r="C304" s="374" t="s">
        <v>229</v>
      </c>
      <c r="D304" s="376"/>
      <c r="E304" s="376" t="s">
        <v>282</v>
      </c>
      <c r="F304" s="376"/>
      <c r="G304" s="378"/>
      <c r="H304" s="187"/>
      <c r="I304" s="187"/>
      <c r="J304" s="190"/>
      <c r="K304" s="187"/>
      <c r="L304" s="187"/>
    </row>
    <row r="305" spans="2:12" ht="80.25" customHeight="1" thickBot="1">
      <c r="B305" s="671"/>
      <c r="C305" s="379" t="s">
        <v>230</v>
      </c>
      <c r="D305" s="370"/>
      <c r="E305" s="370" t="s">
        <v>83</v>
      </c>
      <c r="F305" s="370" t="s">
        <v>216</v>
      </c>
      <c r="G305" s="381"/>
      <c r="H305" s="187"/>
      <c r="I305" s="187"/>
      <c r="J305" s="190"/>
      <c r="K305" s="187"/>
      <c r="L305" s="187"/>
    </row>
    <row r="306" spans="2:12" ht="66.75" customHeight="1" thickBot="1">
      <c r="B306" s="671"/>
      <c r="C306" s="372" t="s">
        <v>231</v>
      </c>
      <c r="D306" s="272"/>
      <c r="E306" s="272" t="s">
        <v>217</v>
      </c>
      <c r="F306" s="272" t="s">
        <v>218</v>
      </c>
      <c r="G306" s="272"/>
      <c r="H306" s="187"/>
      <c r="I306" s="187"/>
      <c r="J306" s="190"/>
      <c r="K306" s="187"/>
      <c r="L306" s="187"/>
    </row>
    <row r="307" spans="2:12" ht="64.5" thickBot="1">
      <c r="B307" s="671"/>
      <c r="C307" s="372" t="s">
        <v>244</v>
      </c>
      <c r="D307" s="272"/>
      <c r="E307" s="272" t="s">
        <v>220</v>
      </c>
      <c r="F307" s="272" t="s">
        <v>283</v>
      </c>
      <c r="G307" s="272"/>
      <c r="H307" s="187"/>
      <c r="I307" s="187"/>
      <c r="J307" s="190"/>
      <c r="K307" s="187"/>
      <c r="L307" s="187"/>
    </row>
    <row r="308" spans="2:12" ht="51.75" thickBot="1">
      <c r="B308" s="671"/>
      <c r="C308" s="379" t="s">
        <v>245</v>
      </c>
      <c r="D308" s="370"/>
      <c r="E308" s="370" t="s">
        <v>83</v>
      </c>
      <c r="F308" s="370"/>
      <c r="G308" s="381"/>
      <c r="H308" s="187"/>
      <c r="I308" s="187"/>
      <c r="J308" s="190"/>
      <c r="K308" s="187"/>
      <c r="L308" s="187"/>
    </row>
    <row r="309" spans="2:12" ht="51.75" thickBot="1">
      <c r="B309" s="671"/>
      <c r="C309" s="379" t="s">
        <v>284</v>
      </c>
      <c r="D309" s="370"/>
      <c r="E309" s="370" t="s">
        <v>83</v>
      </c>
      <c r="F309" s="370"/>
      <c r="G309" s="381"/>
      <c r="H309" s="187"/>
      <c r="I309" s="187"/>
      <c r="J309" s="190"/>
      <c r="K309" s="187"/>
      <c r="L309" s="187"/>
    </row>
    <row r="310" spans="2:12" ht="77.25" thickBot="1">
      <c r="B310" s="671"/>
      <c r="C310" s="379" t="s">
        <v>246</v>
      </c>
      <c r="D310" s="370"/>
      <c r="E310" s="370" t="s">
        <v>83</v>
      </c>
      <c r="F310" s="370"/>
      <c r="G310" s="381"/>
      <c r="H310" s="187"/>
      <c r="I310" s="187"/>
      <c r="J310" s="190"/>
      <c r="K310" s="187"/>
      <c r="L310" s="187"/>
    </row>
    <row r="311" spans="2:12" ht="57.75" customHeight="1" thickBot="1">
      <c r="B311" s="671"/>
      <c r="C311" s="379" t="s">
        <v>247</v>
      </c>
      <c r="D311" s="370"/>
      <c r="E311" s="370" t="s">
        <v>83</v>
      </c>
      <c r="F311" s="370" t="s">
        <v>83</v>
      </c>
      <c r="G311" s="381"/>
      <c r="H311" s="187"/>
      <c r="I311" s="187"/>
      <c r="J311" s="190"/>
      <c r="K311" s="187"/>
      <c r="L311" s="187"/>
    </row>
    <row r="312" spans="2:12" ht="68.25" customHeight="1" thickBot="1">
      <c r="B312" s="671"/>
      <c r="C312" s="372" t="s">
        <v>248</v>
      </c>
      <c r="D312" s="370"/>
      <c r="E312" s="370" t="s">
        <v>83</v>
      </c>
      <c r="F312" s="370" t="s">
        <v>221</v>
      </c>
      <c r="G312" s="381"/>
      <c r="H312" s="187"/>
      <c r="I312" s="187"/>
      <c r="J312" s="190"/>
      <c r="K312" s="187"/>
      <c r="L312" s="187"/>
    </row>
    <row r="313" spans="2:12" ht="59.25" customHeight="1" thickBot="1">
      <c r="B313" s="670" t="s">
        <v>162</v>
      </c>
      <c r="C313" s="379" t="s">
        <v>222</v>
      </c>
      <c r="D313" s="370"/>
      <c r="E313" s="370" t="s">
        <v>83</v>
      </c>
      <c r="F313" s="370" t="s">
        <v>164</v>
      </c>
      <c r="G313" s="381"/>
      <c r="H313" s="187"/>
      <c r="I313" s="187"/>
      <c r="J313" s="190"/>
      <c r="K313" s="187"/>
      <c r="L313" s="187"/>
    </row>
    <row r="314" spans="2:12" ht="84" customHeight="1" thickBot="1">
      <c r="B314" s="672"/>
      <c r="C314" s="379" t="s">
        <v>232</v>
      </c>
      <c r="D314" s="370"/>
      <c r="E314" s="370" t="s">
        <v>223</v>
      </c>
      <c r="F314" s="370" t="s">
        <v>224</v>
      </c>
      <c r="G314" s="381"/>
      <c r="H314" s="187"/>
      <c r="I314" s="187"/>
      <c r="J314" s="190"/>
      <c r="K314" s="187"/>
      <c r="L314" s="187"/>
    </row>
    <row r="315" spans="2:12">
      <c r="H315" s="187"/>
      <c r="I315" s="187"/>
      <c r="J315" s="190"/>
      <c r="K315" s="187"/>
      <c r="L315" s="187"/>
    </row>
    <row r="316" spans="2:12" ht="15" thickBot="1">
      <c r="H316" s="187"/>
      <c r="I316" s="187"/>
      <c r="J316" s="190"/>
      <c r="K316" s="187"/>
      <c r="L316" s="187"/>
    </row>
    <row r="317" spans="2:12" ht="15.75" customHeight="1" thickBot="1">
      <c r="B317" s="738" t="s">
        <v>237</v>
      </c>
      <c r="C317" s="739"/>
      <c r="D317" s="739"/>
      <c r="E317" s="740"/>
      <c r="F317" s="382"/>
      <c r="I317" s="187"/>
      <c r="J317" s="190"/>
      <c r="K317" s="187"/>
      <c r="L317" s="187"/>
    </row>
    <row r="318" spans="2:12" ht="39" thickBot="1">
      <c r="B318" s="383" t="s">
        <v>238</v>
      </c>
      <c r="C318" s="383" t="s">
        <v>239</v>
      </c>
      <c r="D318" s="384" t="s">
        <v>240</v>
      </c>
      <c r="E318" s="384" t="s">
        <v>241</v>
      </c>
      <c r="F318" s="384" t="s">
        <v>46</v>
      </c>
      <c r="I318" s="187"/>
      <c r="J318" s="190"/>
      <c r="K318" s="187"/>
      <c r="L318" s="187"/>
    </row>
    <row r="319" spans="2:12" ht="15" thickBot="1">
      <c r="B319" s="385"/>
      <c r="C319" s="272"/>
      <c r="D319" s="272"/>
      <c r="E319" s="272"/>
      <c r="F319" s="272"/>
      <c r="I319" s="187"/>
      <c r="J319" s="190"/>
      <c r="K319" s="187"/>
      <c r="L319" s="187"/>
    </row>
    <row r="320" spans="2:12" ht="15" thickBot="1">
      <c r="H320" s="187"/>
      <c r="I320" s="187"/>
      <c r="J320" s="190"/>
      <c r="K320" s="187"/>
      <c r="L320" s="187"/>
    </row>
    <row r="321" spans="2:12" ht="41.25" customHeight="1" thickBot="1">
      <c r="B321" s="741" t="s">
        <v>263</v>
      </c>
      <c r="C321" s="742"/>
      <c r="D321" s="743"/>
      <c r="E321" s="265"/>
      <c r="F321" s="265"/>
      <c r="G321" s="265"/>
      <c r="H321" s="187"/>
      <c r="I321" s="187"/>
      <c r="J321" s="190"/>
      <c r="K321" s="187"/>
      <c r="L321" s="187"/>
    </row>
    <row r="322" spans="2:12" ht="50.25" customHeight="1" thickBot="1">
      <c r="B322" s="276" t="s">
        <v>242</v>
      </c>
      <c r="C322" s="276" t="s">
        <v>243</v>
      </c>
      <c r="D322" s="276" t="s">
        <v>193</v>
      </c>
      <c r="E322" s="265"/>
      <c r="F322" s="265"/>
      <c r="G322" s="265"/>
      <c r="H322" s="187"/>
      <c r="I322" s="187"/>
      <c r="J322" s="190"/>
      <c r="K322" s="187"/>
      <c r="L322" s="187"/>
    </row>
    <row r="323" spans="2:12" ht="50.25" customHeight="1" thickBot="1">
      <c r="B323" s="386" t="s">
        <v>179</v>
      </c>
      <c r="C323" s="387"/>
      <c r="D323" s="387" t="s">
        <v>278</v>
      </c>
      <c r="E323" s="265"/>
      <c r="F323" s="265"/>
      <c r="G323" s="265"/>
      <c r="H323" s="187"/>
      <c r="I323" s="187"/>
      <c r="J323" s="190"/>
      <c r="K323" s="187"/>
      <c r="L323" s="187"/>
    </row>
    <row r="324" spans="2:12" ht="15" thickBot="1">
      <c r="B324" s="388"/>
      <c r="C324" s="193"/>
      <c r="D324" s="193"/>
      <c r="E324" s="193"/>
      <c r="F324" s="193"/>
      <c r="G324" s="190"/>
      <c r="H324" s="190"/>
      <c r="I324" s="190"/>
      <c r="J324" s="190"/>
      <c r="K324" s="187"/>
      <c r="L324" s="187"/>
    </row>
    <row r="325" spans="2:12" ht="33" customHeight="1" thickBot="1">
      <c r="B325" s="738" t="s">
        <v>148</v>
      </c>
      <c r="C325" s="739"/>
      <c r="D325" s="739"/>
      <c r="E325" s="740"/>
      <c r="F325" s="193"/>
      <c r="G325" s="193"/>
      <c r="H325" s="187"/>
      <c r="I325" s="187"/>
      <c r="J325" s="190"/>
      <c r="K325" s="187"/>
      <c r="L325" s="187"/>
    </row>
    <row r="326" spans="2:12" ht="63" customHeight="1" thickBot="1">
      <c r="B326" s="389" t="s">
        <v>146</v>
      </c>
      <c r="C326" s="390" t="s">
        <v>145</v>
      </c>
      <c r="D326" s="391" t="s">
        <v>192</v>
      </c>
      <c r="E326" s="314" t="s">
        <v>46</v>
      </c>
      <c r="F326" s="193"/>
      <c r="G326" s="193"/>
      <c r="H326" s="187"/>
      <c r="I326" s="187"/>
      <c r="J326" s="190"/>
      <c r="K326" s="187"/>
      <c r="L326" s="187"/>
    </row>
    <row r="327" spans="2:12" ht="99.75">
      <c r="B327" s="482" t="s">
        <v>548</v>
      </c>
      <c r="C327" s="483" t="s">
        <v>522</v>
      </c>
      <c r="D327" s="537">
        <v>0.2104</v>
      </c>
      <c r="E327" s="484" t="s">
        <v>523</v>
      </c>
      <c r="F327" s="193"/>
      <c r="G327" s="392"/>
      <c r="H327" s="187"/>
      <c r="I327" s="187"/>
      <c r="J327" s="190"/>
      <c r="K327" s="187"/>
      <c r="L327" s="187"/>
    </row>
    <row r="328" spans="2:12" ht="142.5">
      <c r="B328" s="420" t="s">
        <v>547</v>
      </c>
      <c r="C328" s="181" t="s">
        <v>524</v>
      </c>
      <c r="D328" s="538">
        <v>0.32</v>
      </c>
      <c r="E328" s="485" t="s">
        <v>525</v>
      </c>
      <c r="F328" s="193"/>
      <c r="G328" s="392"/>
      <c r="H328" s="187"/>
      <c r="I328" s="187"/>
      <c r="J328" s="190"/>
      <c r="K328" s="187"/>
      <c r="L328" s="187"/>
    </row>
    <row r="329" spans="2:12" ht="90" customHeight="1">
      <c r="B329" s="420" t="s">
        <v>557</v>
      </c>
      <c r="C329" s="181" t="s">
        <v>526</v>
      </c>
      <c r="D329" s="538">
        <v>0.16</v>
      </c>
      <c r="E329" s="485" t="s">
        <v>527</v>
      </c>
      <c r="F329" s="193"/>
      <c r="G329" s="392"/>
      <c r="H329" s="187"/>
      <c r="I329" s="187"/>
      <c r="J329" s="190"/>
      <c r="K329" s="187"/>
      <c r="L329" s="187"/>
    </row>
    <row r="330" spans="2:12" ht="114">
      <c r="B330" s="420" t="s">
        <v>556</v>
      </c>
      <c r="C330" s="181" t="s">
        <v>528</v>
      </c>
      <c r="D330" s="538">
        <v>0.2</v>
      </c>
      <c r="E330" s="485" t="s">
        <v>529</v>
      </c>
      <c r="F330" s="193"/>
      <c r="G330" s="392"/>
      <c r="H330" s="187"/>
      <c r="I330" s="187"/>
      <c r="J330" s="190"/>
      <c r="K330" s="187"/>
      <c r="L330" s="187"/>
    </row>
    <row r="331" spans="2:12" ht="142.5">
      <c r="B331" s="420" t="s">
        <v>553</v>
      </c>
      <c r="C331" s="181" t="s">
        <v>530</v>
      </c>
      <c r="D331" s="538">
        <v>0.55000000000000004</v>
      </c>
      <c r="E331" s="485" t="s">
        <v>531</v>
      </c>
      <c r="F331" s="193"/>
      <c r="G331" s="392"/>
      <c r="H331" s="187"/>
      <c r="I331" s="187"/>
      <c r="J331" s="190"/>
      <c r="K331" s="187"/>
      <c r="L331" s="187"/>
    </row>
    <row r="332" spans="2:12" ht="242.25">
      <c r="B332" s="420" t="s">
        <v>551</v>
      </c>
      <c r="C332" s="181" t="s">
        <v>532</v>
      </c>
      <c r="D332" s="538">
        <v>1</v>
      </c>
      <c r="E332" s="485" t="s">
        <v>534</v>
      </c>
      <c r="F332" s="193"/>
      <c r="G332" s="392"/>
      <c r="H332" s="187"/>
      <c r="I332" s="187"/>
      <c r="J332" s="190"/>
      <c r="K332" s="187"/>
      <c r="L332" s="187"/>
    </row>
    <row r="333" spans="2:12" ht="114">
      <c r="B333" s="420" t="s">
        <v>555</v>
      </c>
      <c r="C333" s="181" t="s">
        <v>535</v>
      </c>
      <c r="D333" s="538">
        <v>0.52</v>
      </c>
      <c r="E333" s="485" t="s">
        <v>536</v>
      </c>
      <c r="F333" s="193"/>
      <c r="G333" s="392"/>
      <c r="H333" s="187"/>
      <c r="I333" s="187"/>
      <c r="J333" s="190"/>
      <c r="K333" s="187"/>
      <c r="L333" s="187"/>
    </row>
    <row r="334" spans="2:12" ht="128.25">
      <c r="B334" s="420" t="s">
        <v>554</v>
      </c>
      <c r="C334" s="181" t="s">
        <v>537</v>
      </c>
      <c r="D334" s="538">
        <v>1</v>
      </c>
      <c r="E334" s="485" t="s">
        <v>538</v>
      </c>
      <c r="F334" s="193"/>
      <c r="G334" s="392"/>
      <c r="H334" s="187"/>
      <c r="I334" s="187"/>
      <c r="J334" s="190"/>
      <c r="K334" s="187"/>
      <c r="L334" s="187"/>
    </row>
    <row r="335" spans="2:12" ht="185.25">
      <c r="B335" s="420" t="s">
        <v>552</v>
      </c>
      <c r="C335" s="181" t="s">
        <v>539</v>
      </c>
      <c r="D335" s="538">
        <v>0.19</v>
      </c>
      <c r="E335" s="485" t="s">
        <v>540</v>
      </c>
      <c r="F335" s="193"/>
      <c r="G335" s="392"/>
      <c r="H335" s="187"/>
      <c r="I335" s="187"/>
      <c r="J335" s="190"/>
      <c r="K335" s="187"/>
      <c r="L335" s="187"/>
    </row>
    <row r="336" spans="2:12" ht="128.25">
      <c r="B336" s="748" t="s">
        <v>583</v>
      </c>
      <c r="C336" s="181" t="s">
        <v>541</v>
      </c>
      <c r="D336" s="538">
        <v>0.3</v>
      </c>
      <c r="E336" s="485" t="s">
        <v>542</v>
      </c>
      <c r="F336" s="193"/>
      <c r="G336" s="392"/>
      <c r="H336" s="187"/>
      <c r="I336" s="187"/>
      <c r="J336" s="190"/>
      <c r="K336" s="187"/>
      <c r="L336" s="187"/>
    </row>
    <row r="337" spans="2:12" ht="142.5">
      <c r="B337" s="748"/>
      <c r="C337" s="181" t="s">
        <v>543</v>
      </c>
      <c r="D337" s="538">
        <v>1</v>
      </c>
      <c r="E337" s="485" t="s">
        <v>544</v>
      </c>
      <c r="F337" s="193"/>
      <c r="G337" s="392"/>
      <c r="H337" s="187"/>
      <c r="I337" s="187"/>
      <c r="J337" s="190"/>
      <c r="K337" s="187"/>
      <c r="L337" s="187"/>
    </row>
    <row r="338" spans="2:12" ht="85.5">
      <c r="B338" s="486" t="s">
        <v>549</v>
      </c>
      <c r="C338" s="435" t="s">
        <v>650</v>
      </c>
      <c r="D338" s="538">
        <v>1</v>
      </c>
      <c r="E338" s="487" t="s">
        <v>651</v>
      </c>
      <c r="F338" s="193"/>
      <c r="G338" s="193"/>
      <c r="H338" s="187"/>
      <c r="I338" s="187"/>
      <c r="J338" s="190"/>
      <c r="K338" s="187"/>
      <c r="L338" s="187"/>
    </row>
    <row r="339" spans="2:12" ht="42.75">
      <c r="B339" s="749" t="s">
        <v>550</v>
      </c>
      <c r="C339" s="179" t="s">
        <v>622</v>
      </c>
      <c r="D339" s="393">
        <v>1</v>
      </c>
      <c r="E339" s="488" t="s">
        <v>623</v>
      </c>
      <c r="F339" s="193"/>
      <c r="G339" s="193"/>
      <c r="H339" s="187"/>
      <c r="I339" s="187"/>
      <c r="J339" s="190"/>
      <c r="K339" s="187"/>
      <c r="L339" s="187"/>
    </row>
    <row r="340" spans="2:12" ht="57">
      <c r="B340" s="750"/>
      <c r="C340" s="179" t="s">
        <v>624</v>
      </c>
      <c r="D340" s="393">
        <v>1</v>
      </c>
      <c r="E340" s="488" t="s">
        <v>625</v>
      </c>
      <c r="F340" s="193"/>
      <c r="G340" s="193"/>
      <c r="H340" s="187"/>
      <c r="I340" s="187"/>
      <c r="J340" s="190"/>
      <c r="K340" s="187"/>
      <c r="L340" s="187"/>
    </row>
    <row r="341" spans="2:12" ht="120">
      <c r="B341" s="420" t="s">
        <v>558</v>
      </c>
      <c r="C341" s="536" t="s">
        <v>664</v>
      </c>
      <c r="D341" s="534">
        <v>1</v>
      </c>
      <c r="E341" s="535" t="s">
        <v>667</v>
      </c>
      <c r="F341" s="193"/>
      <c r="G341" s="193"/>
      <c r="H341" s="187"/>
      <c r="I341" s="187"/>
      <c r="J341" s="190"/>
      <c r="K341" s="187"/>
      <c r="L341" s="187"/>
    </row>
    <row r="342" spans="2:12" ht="75">
      <c r="B342" s="420" t="s">
        <v>559</v>
      </c>
      <c r="C342" s="536" t="s">
        <v>665</v>
      </c>
      <c r="D342" s="534">
        <v>0</v>
      </c>
      <c r="E342" s="539"/>
      <c r="F342" s="193"/>
      <c r="G342" s="193"/>
      <c r="H342" s="187"/>
      <c r="I342" s="187"/>
      <c r="J342" s="190"/>
      <c r="K342" s="187"/>
      <c r="L342" s="187"/>
    </row>
    <row r="343" spans="2:12" ht="75">
      <c r="B343" s="420" t="s">
        <v>560</v>
      </c>
      <c r="C343" s="536" t="s">
        <v>666</v>
      </c>
      <c r="D343" s="534">
        <v>1</v>
      </c>
      <c r="E343" s="535" t="s">
        <v>668</v>
      </c>
      <c r="F343" s="193"/>
      <c r="G343" s="193"/>
      <c r="H343" s="187"/>
      <c r="I343" s="187"/>
      <c r="J343" s="190"/>
      <c r="K343" s="187"/>
      <c r="L343" s="187"/>
    </row>
    <row r="344" spans="2:12" ht="57" customHeight="1">
      <c r="B344" s="749" t="s">
        <v>562</v>
      </c>
      <c r="C344" s="533" t="s">
        <v>657</v>
      </c>
      <c r="D344" s="534">
        <v>1</v>
      </c>
      <c r="E344" s="535" t="s">
        <v>660</v>
      </c>
      <c r="F344" s="193"/>
      <c r="G344" s="193"/>
      <c r="H344" s="187"/>
      <c r="I344" s="187"/>
      <c r="J344" s="190"/>
      <c r="K344" s="187"/>
      <c r="L344" s="187"/>
    </row>
    <row r="345" spans="2:12" ht="45">
      <c r="B345" s="753"/>
      <c r="C345" s="751" t="s">
        <v>658</v>
      </c>
      <c r="D345" s="752">
        <v>1</v>
      </c>
      <c r="E345" s="535" t="s">
        <v>661</v>
      </c>
      <c r="F345" s="532"/>
      <c r="G345" s="532"/>
      <c r="H345" s="187"/>
      <c r="I345" s="187"/>
      <c r="J345" s="190"/>
      <c r="K345" s="187"/>
      <c r="L345" s="187"/>
    </row>
    <row r="346" spans="2:12" ht="45">
      <c r="B346" s="753"/>
      <c r="C346" s="751"/>
      <c r="D346" s="752"/>
      <c r="E346" s="535" t="s">
        <v>662</v>
      </c>
      <c r="F346" s="532"/>
      <c r="G346" s="532"/>
      <c r="H346" s="187"/>
      <c r="I346" s="187"/>
      <c r="J346" s="190"/>
      <c r="K346" s="187"/>
      <c r="L346" s="187"/>
    </row>
    <row r="347" spans="2:12" ht="45">
      <c r="B347" s="750"/>
      <c r="C347" s="533" t="s">
        <v>659</v>
      </c>
      <c r="D347" s="534">
        <v>1</v>
      </c>
      <c r="E347" s="535" t="s">
        <v>663</v>
      </c>
      <c r="F347" s="532"/>
      <c r="G347" s="532"/>
      <c r="H347" s="187"/>
      <c r="I347" s="187"/>
      <c r="J347" s="190"/>
      <c r="K347" s="187"/>
      <c r="L347" s="187"/>
    </row>
    <row r="348" spans="2:12" ht="114" customHeight="1" thickBot="1">
      <c r="B348" s="422" t="s">
        <v>561</v>
      </c>
      <c r="C348" s="540" t="s">
        <v>669</v>
      </c>
      <c r="D348" s="541">
        <v>1</v>
      </c>
      <c r="E348" s="542" t="s">
        <v>670</v>
      </c>
      <c r="F348" s="193"/>
      <c r="G348" s="193"/>
      <c r="H348" s="187"/>
      <c r="I348" s="187"/>
      <c r="J348" s="190"/>
      <c r="K348" s="187"/>
      <c r="L348" s="187"/>
    </row>
    <row r="349" spans="2:12" ht="39" customHeight="1" thickBot="1">
      <c r="H349" s="187"/>
      <c r="I349" s="187"/>
      <c r="J349" s="190"/>
      <c r="K349" s="187"/>
      <c r="L349" s="187"/>
    </row>
    <row r="350" spans="2:12" ht="15.75" customHeight="1" thickBot="1">
      <c r="B350" s="689" t="s">
        <v>67</v>
      </c>
      <c r="C350" s="690"/>
      <c r="D350" s="690"/>
      <c r="E350" s="690"/>
      <c r="F350" s="690"/>
      <c r="G350" s="690"/>
      <c r="H350" s="690"/>
      <c r="I350" s="691"/>
      <c r="J350" s="190"/>
      <c r="K350" s="187"/>
      <c r="L350" s="187"/>
    </row>
    <row r="351" spans="2:12" ht="15" thickBot="1">
      <c r="B351" s="689" t="s">
        <v>68</v>
      </c>
      <c r="C351" s="690"/>
      <c r="D351" s="690"/>
      <c r="E351" s="690"/>
      <c r="F351" s="690"/>
      <c r="G351" s="690"/>
      <c r="H351" s="690"/>
      <c r="I351" s="394"/>
      <c r="J351" s="190"/>
      <c r="K351" s="187"/>
      <c r="L351" s="187"/>
    </row>
    <row r="352" spans="2:12" ht="90" thickBot="1">
      <c r="B352" s="395" t="s">
        <v>69</v>
      </c>
      <c r="C352" s="395" t="s">
        <v>70</v>
      </c>
      <c r="D352" s="391" t="s">
        <v>71</v>
      </c>
      <c r="E352" s="391" t="s">
        <v>72</v>
      </c>
      <c r="F352" s="391" t="s">
        <v>73</v>
      </c>
      <c r="G352" s="391" t="s">
        <v>74</v>
      </c>
      <c r="H352" s="391" t="s">
        <v>46</v>
      </c>
      <c r="I352" s="391" t="s">
        <v>46</v>
      </c>
      <c r="J352" s="190"/>
      <c r="K352" s="187"/>
      <c r="L352" s="187"/>
    </row>
    <row r="353" spans="2:324">
      <c r="B353" s="489" t="s">
        <v>75</v>
      </c>
      <c r="C353" s="490">
        <v>23</v>
      </c>
      <c r="D353" s="491">
        <v>148380</v>
      </c>
      <c r="E353" s="492">
        <v>14838</v>
      </c>
      <c r="F353" s="493" t="s">
        <v>409</v>
      </c>
      <c r="G353" s="494" t="s">
        <v>410</v>
      </c>
      <c r="H353" s="495"/>
      <c r="I353" s="496"/>
      <c r="J353" s="190"/>
      <c r="K353" s="187"/>
      <c r="L353" s="187"/>
    </row>
    <row r="354" spans="2:324" ht="25.5">
      <c r="B354" s="497" t="s">
        <v>76</v>
      </c>
      <c r="C354" s="397">
        <v>2</v>
      </c>
      <c r="D354" s="398">
        <v>2283.94</v>
      </c>
      <c r="E354" s="397" t="s">
        <v>411</v>
      </c>
      <c r="F354" s="400" t="s">
        <v>412</v>
      </c>
      <c r="G354" s="402">
        <v>0</v>
      </c>
      <c r="H354" s="396"/>
      <c r="I354" s="498"/>
      <c r="J354" s="190"/>
      <c r="K354" s="187"/>
      <c r="L354" s="187"/>
    </row>
    <row r="355" spans="2:324">
      <c r="B355" s="497" t="s">
        <v>77</v>
      </c>
      <c r="C355" s="397">
        <v>3</v>
      </c>
      <c r="D355" s="398">
        <v>7275</v>
      </c>
      <c r="E355" s="399">
        <v>255</v>
      </c>
      <c r="F355" s="401" t="s">
        <v>413</v>
      </c>
      <c r="G355" s="401">
        <v>0</v>
      </c>
      <c r="H355" s="396"/>
      <c r="I355" s="498"/>
      <c r="J355" s="190"/>
      <c r="K355" s="187"/>
      <c r="L355" s="187"/>
    </row>
    <row r="356" spans="2:324" ht="15" thickBot="1">
      <c r="B356" s="499" t="s">
        <v>78</v>
      </c>
      <c r="C356" s="500">
        <v>18</v>
      </c>
      <c r="D356" s="501">
        <v>72910</v>
      </c>
      <c r="E356" s="502">
        <v>3645.5</v>
      </c>
      <c r="F356" s="503" t="s">
        <v>414</v>
      </c>
      <c r="G356" s="503">
        <v>0</v>
      </c>
      <c r="H356" s="504"/>
      <c r="I356" s="505"/>
      <c r="J356" s="190"/>
      <c r="K356" s="187"/>
      <c r="L356" s="187"/>
    </row>
    <row r="357" spans="2:324" ht="15" thickBot="1">
      <c r="B357" s="187"/>
      <c r="C357" s="187"/>
      <c r="D357" s="187"/>
      <c r="E357" s="187"/>
      <c r="F357" s="187"/>
      <c r="G357" s="187"/>
      <c r="H357" s="187"/>
      <c r="I357" s="187"/>
      <c r="J357" s="190"/>
      <c r="K357" s="187"/>
      <c r="L357" s="187"/>
    </row>
    <row r="358" spans="2:324" ht="69" customHeight="1" thickBot="1">
      <c r="B358" s="689" t="s">
        <v>79</v>
      </c>
      <c r="C358" s="690"/>
      <c r="D358" s="691"/>
      <c r="E358" s="187"/>
      <c r="F358" s="187"/>
      <c r="G358" s="187"/>
      <c r="H358" s="187"/>
      <c r="I358" s="187"/>
      <c r="J358" s="190"/>
      <c r="K358" s="187"/>
      <c r="L358" s="187"/>
    </row>
    <row r="359" spans="2:324" ht="51.75" thickBot="1">
      <c r="B359" s="383" t="s">
        <v>80</v>
      </c>
      <c r="C359" s="391" t="s">
        <v>4</v>
      </c>
      <c r="D359" s="390" t="s">
        <v>46</v>
      </c>
      <c r="E359" s="187"/>
      <c r="F359" s="187"/>
      <c r="G359" s="187"/>
      <c r="H359" s="187"/>
      <c r="I359" s="187"/>
      <c r="J359" s="190"/>
      <c r="K359" s="187"/>
      <c r="L359" s="187"/>
    </row>
    <row r="360" spans="2:324" ht="39" thickBot="1">
      <c r="B360" s="385" t="s">
        <v>81</v>
      </c>
      <c r="C360" s="267" t="s">
        <v>415</v>
      </c>
      <c r="D360" s="272" t="s">
        <v>416</v>
      </c>
      <c r="E360" s="187"/>
      <c r="F360" s="187"/>
      <c r="G360" s="187"/>
      <c r="H360" s="187"/>
      <c r="I360" s="187"/>
      <c r="J360" s="190"/>
      <c r="K360" s="187"/>
      <c r="L360" s="187"/>
    </row>
    <row r="361" spans="2:324" ht="51.75" thickBot="1">
      <c r="B361" s="385" t="s">
        <v>82</v>
      </c>
      <c r="C361" s="380" t="s">
        <v>415</v>
      </c>
      <c r="D361" s="381" t="s">
        <v>416</v>
      </c>
      <c r="E361" s="187"/>
      <c r="F361" s="187"/>
      <c r="G361" s="187"/>
      <c r="H361" s="187"/>
      <c r="I361" s="187"/>
      <c r="J361" s="190"/>
      <c r="K361" s="187"/>
      <c r="L361" s="187"/>
    </row>
    <row r="362" spans="2:324">
      <c r="B362" s="193"/>
      <c r="C362" s="213"/>
      <c r="D362" s="213"/>
      <c r="E362" s="187"/>
      <c r="F362" s="187"/>
      <c r="G362" s="187"/>
      <c r="H362" s="187"/>
      <c r="I362" s="187"/>
      <c r="J362" s="190"/>
      <c r="K362" s="187"/>
      <c r="L362" s="187"/>
    </row>
    <row r="363" spans="2:324" ht="15" thickBot="1">
      <c r="B363" s="289"/>
      <c r="C363" s="289"/>
      <c r="D363" s="289"/>
      <c r="E363" s="289"/>
      <c r="F363" s="289"/>
      <c r="G363" s="187"/>
      <c r="H363" s="187"/>
      <c r="I363" s="187"/>
      <c r="J363" s="190"/>
      <c r="K363" s="187"/>
      <c r="L363" s="187"/>
    </row>
    <row r="364" spans="2:324" ht="15" thickBot="1">
      <c r="B364" s="738" t="s">
        <v>250</v>
      </c>
      <c r="C364" s="739"/>
      <c r="D364" s="739"/>
      <c r="E364" s="739"/>
      <c r="F364" s="740"/>
      <c r="G364" s="403"/>
      <c r="H364" s="187"/>
      <c r="I364" s="187"/>
      <c r="J364" s="190"/>
      <c r="K364" s="187"/>
      <c r="L364" s="187"/>
    </row>
    <row r="365" spans="2:324">
      <c r="B365" s="773" t="s">
        <v>92</v>
      </c>
      <c r="C365" s="774"/>
      <c r="D365" s="774"/>
      <c r="E365" s="774"/>
      <c r="F365" s="775"/>
      <c r="G365" s="190"/>
      <c r="H365" s="187"/>
      <c r="I365" s="187"/>
      <c r="J365" s="190"/>
      <c r="K365" s="187"/>
      <c r="L365" s="187"/>
    </row>
    <row r="366" spans="2:324" ht="45" customHeight="1" thickBot="1">
      <c r="B366" s="359" t="s">
        <v>93</v>
      </c>
      <c r="C366" s="360" t="s">
        <v>94</v>
      </c>
      <c r="D366" s="360" t="s">
        <v>95</v>
      </c>
      <c r="E366" s="360" t="s">
        <v>39</v>
      </c>
      <c r="F366" s="361" t="s">
        <v>46</v>
      </c>
      <c r="G366" s="190"/>
      <c r="H366" s="187"/>
      <c r="I366" s="187"/>
      <c r="J366" s="190"/>
      <c r="K366" s="187"/>
      <c r="L366" s="187"/>
    </row>
    <row r="367" spans="2:324" s="404" customFormat="1" ht="88.9" customHeight="1" thickBot="1">
      <c r="B367" s="506" t="s">
        <v>518</v>
      </c>
      <c r="C367" s="507">
        <v>393722.96</v>
      </c>
      <c r="D367" s="508" t="s">
        <v>519</v>
      </c>
      <c r="E367" s="509" t="s">
        <v>520</v>
      </c>
      <c r="F367" s="510" t="s">
        <v>521</v>
      </c>
      <c r="G367" s="282"/>
      <c r="H367" s="280"/>
      <c r="I367" s="280"/>
      <c r="J367" s="282"/>
      <c r="K367" s="282"/>
      <c r="L367" s="282"/>
      <c r="M367" s="280"/>
      <c r="N367" s="405"/>
      <c r="O367" s="405"/>
      <c r="P367" s="405"/>
      <c r="Q367" s="405"/>
      <c r="R367" s="405"/>
      <c r="S367" s="405"/>
      <c r="T367" s="405"/>
      <c r="U367" s="405"/>
      <c r="V367" s="405"/>
      <c r="W367" s="405"/>
      <c r="X367" s="405"/>
      <c r="Y367" s="405"/>
      <c r="Z367" s="405"/>
      <c r="AA367" s="405"/>
      <c r="AB367" s="405"/>
      <c r="AC367" s="405"/>
      <c r="AD367" s="405"/>
      <c r="AE367" s="405"/>
      <c r="AF367" s="405"/>
      <c r="AG367" s="405"/>
      <c r="AH367" s="405"/>
      <c r="AI367" s="405"/>
      <c r="AJ367" s="405"/>
      <c r="AK367" s="405"/>
      <c r="AL367" s="405"/>
      <c r="AM367" s="405"/>
      <c r="AN367" s="405"/>
      <c r="AO367" s="405"/>
      <c r="AP367" s="405"/>
      <c r="AQ367" s="405"/>
      <c r="AR367" s="405"/>
      <c r="AS367" s="405"/>
      <c r="AT367" s="405"/>
      <c r="AU367" s="405"/>
      <c r="AV367" s="405"/>
      <c r="AW367" s="405"/>
      <c r="AX367" s="405"/>
      <c r="AY367" s="405"/>
      <c r="AZ367" s="405"/>
      <c r="BA367" s="405"/>
      <c r="BB367" s="405"/>
      <c r="BC367" s="405"/>
      <c r="BD367" s="405"/>
      <c r="BE367" s="405"/>
      <c r="BF367" s="405"/>
      <c r="BG367" s="405"/>
      <c r="BH367" s="405"/>
      <c r="BI367" s="405"/>
      <c r="BJ367" s="405"/>
      <c r="BK367" s="405"/>
      <c r="BL367" s="405"/>
      <c r="BM367" s="405"/>
      <c r="BN367" s="405"/>
      <c r="BO367" s="405"/>
      <c r="BP367" s="405"/>
      <c r="BQ367" s="405"/>
      <c r="BR367" s="405"/>
      <c r="BS367" s="405"/>
      <c r="BT367" s="405"/>
      <c r="BU367" s="405"/>
      <c r="BV367" s="405"/>
      <c r="BW367" s="405"/>
      <c r="BX367" s="405"/>
      <c r="BY367" s="405"/>
      <c r="BZ367" s="405"/>
      <c r="CA367" s="405"/>
      <c r="CB367" s="405"/>
      <c r="CC367" s="405"/>
      <c r="CD367" s="405"/>
      <c r="CE367" s="405"/>
      <c r="CF367" s="405"/>
      <c r="CG367" s="405"/>
      <c r="CH367" s="405"/>
      <c r="CI367" s="405"/>
      <c r="CJ367" s="405"/>
      <c r="CK367" s="405"/>
      <c r="CL367" s="405"/>
      <c r="CM367" s="405"/>
      <c r="CN367" s="405"/>
      <c r="CO367" s="405"/>
      <c r="CP367" s="405"/>
      <c r="CQ367" s="405"/>
      <c r="CR367" s="405"/>
      <c r="CS367" s="405"/>
      <c r="CT367" s="405"/>
      <c r="CU367" s="405"/>
      <c r="CV367" s="405"/>
      <c r="CW367" s="405"/>
      <c r="CX367" s="405"/>
      <c r="CY367" s="405"/>
      <c r="CZ367" s="405"/>
      <c r="DA367" s="405"/>
      <c r="DB367" s="405"/>
      <c r="DC367" s="405"/>
      <c r="DD367" s="405"/>
      <c r="DE367" s="405"/>
      <c r="DF367" s="405"/>
      <c r="DG367" s="405"/>
      <c r="DH367" s="405"/>
      <c r="DI367" s="405"/>
      <c r="DJ367" s="405"/>
      <c r="DK367" s="405"/>
      <c r="DL367" s="405"/>
      <c r="DM367" s="405"/>
      <c r="DN367" s="405"/>
      <c r="DO367" s="405"/>
      <c r="DP367" s="405"/>
      <c r="DQ367" s="405"/>
      <c r="DR367" s="405"/>
      <c r="DS367" s="405"/>
      <c r="DT367" s="405"/>
      <c r="DU367" s="405"/>
      <c r="DV367" s="405"/>
      <c r="DW367" s="405"/>
      <c r="DX367" s="405"/>
      <c r="DY367" s="405"/>
      <c r="DZ367" s="405"/>
      <c r="EA367" s="405"/>
      <c r="EB367" s="405"/>
      <c r="EC367" s="405"/>
      <c r="ED367" s="405"/>
      <c r="EE367" s="405"/>
      <c r="EF367" s="405"/>
      <c r="EG367" s="405"/>
      <c r="EH367" s="405"/>
      <c r="EI367" s="405"/>
      <c r="EJ367" s="405"/>
      <c r="EK367" s="405"/>
      <c r="EL367" s="405"/>
      <c r="EM367" s="405"/>
      <c r="EN367" s="405"/>
      <c r="EO367" s="405"/>
      <c r="EP367" s="405"/>
      <c r="EQ367" s="405"/>
      <c r="ER367" s="405"/>
      <c r="ES367" s="405"/>
      <c r="ET367" s="405"/>
      <c r="EU367" s="405"/>
      <c r="EV367" s="405"/>
      <c r="EW367" s="405"/>
      <c r="EX367" s="405"/>
      <c r="EY367" s="405"/>
      <c r="EZ367" s="405"/>
      <c r="FA367" s="405"/>
      <c r="FB367" s="405"/>
      <c r="FC367" s="405"/>
      <c r="FD367" s="405"/>
      <c r="FE367" s="405"/>
      <c r="FF367" s="405"/>
      <c r="FG367" s="405"/>
      <c r="FH367" s="405"/>
      <c r="FI367" s="405"/>
      <c r="FJ367" s="405"/>
      <c r="FK367" s="405"/>
      <c r="FL367" s="405"/>
      <c r="FM367" s="405"/>
      <c r="FN367" s="405"/>
      <c r="FO367" s="405"/>
      <c r="FP367" s="405"/>
      <c r="FQ367" s="405"/>
      <c r="FR367" s="405"/>
      <c r="FS367" s="405"/>
      <c r="FT367" s="405"/>
      <c r="FU367" s="405"/>
      <c r="FV367" s="405"/>
      <c r="FW367" s="405"/>
      <c r="FX367" s="405"/>
      <c r="FY367" s="405"/>
      <c r="FZ367" s="405"/>
      <c r="GA367" s="405"/>
      <c r="GB367" s="405"/>
      <c r="GC367" s="405"/>
      <c r="GD367" s="405"/>
      <c r="GE367" s="405"/>
      <c r="GF367" s="405"/>
      <c r="GG367" s="405"/>
      <c r="GH367" s="405"/>
      <c r="GI367" s="405"/>
      <c r="GJ367" s="405"/>
      <c r="GK367" s="405"/>
      <c r="GL367" s="405"/>
      <c r="GM367" s="405"/>
      <c r="GN367" s="405"/>
      <c r="GO367" s="405"/>
      <c r="GP367" s="405"/>
      <c r="GQ367" s="405"/>
      <c r="GR367" s="405"/>
      <c r="GS367" s="405"/>
      <c r="GT367" s="405"/>
      <c r="GU367" s="405"/>
      <c r="GV367" s="405"/>
      <c r="GW367" s="405"/>
      <c r="GX367" s="405"/>
      <c r="GY367" s="405"/>
      <c r="GZ367" s="405"/>
      <c r="HA367" s="405"/>
      <c r="HB367" s="405"/>
      <c r="HC367" s="405"/>
      <c r="HD367" s="405"/>
      <c r="HE367" s="405"/>
      <c r="HF367" s="405"/>
      <c r="HG367" s="405"/>
      <c r="HH367" s="405"/>
      <c r="HI367" s="405"/>
      <c r="HJ367" s="405"/>
      <c r="HK367" s="405"/>
      <c r="HL367" s="405"/>
      <c r="HM367" s="405"/>
      <c r="HN367" s="405"/>
      <c r="HO367" s="405"/>
      <c r="HP367" s="405"/>
      <c r="HQ367" s="405"/>
      <c r="HR367" s="405"/>
      <c r="HS367" s="405"/>
      <c r="HT367" s="405"/>
      <c r="HU367" s="405"/>
      <c r="HV367" s="405"/>
      <c r="HW367" s="405"/>
      <c r="HX367" s="405"/>
      <c r="HY367" s="405"/>
      <c r="HZ367" s="405"/>
      <c r="IA367" s="405"/>
      <c r="IB367" s="405"/>
      <c r="IC367" s="405"/>
      <c r="ID367" s="405"/>
      <c r="IE367" s="405"/>
      <c r="IF367" s="405"/>
      <c r="IG367" s="405"/>
      <c r="IH367" s="405"/>
      <c r="II367" s="405"/>
      <c r="IJ367" s="405"/>
      <c r="IK367" s="405"/>
      <c r="IL367" s="405"/>
      <c r="IM367" s="405"/>
      <c r="IN367" s="405"/>
      <c r="IO367" s="405"/>
      <c r="IP367" s="405"/>
      <c r="IQ367" s="405"/>
      <c r="IR367" s="405"/>
      <c r="IS367" s="405"/>
      <c r="IT367" s="405"/>
      <c r="IU367" s="405"/>
      <c r="IV367" s="405"/>
      <c r="IW367" s="405"/>
      <c r="IX367" s="405"/>
      <c r="IY367" s="405"/>
      <c r="IZ367" s="405"/>
      <c r="JA367" s="405"/>
      <c r="JB367" s="405"/>
      <c r="JC367" s="405"/>
      <c r="JD367" s="405"/>
      <c r="JE367" s="405"/>
      <c r="JF367" s="405"/>
      <c r="JG367" s="405"/>
      <c r="JH367" s="405"/>
      <c r="JI367" s="405"/>
      <c r="JJ367" s="405"/>
      <c r="JK367" s="405"/>
      <c r="JL367" s="405"/>
      <c r="JM367" s="405"/>
      <c r="JN367" s="405"/>
      <c r="JO367" s="405"/>
      <c r="JP367" s="405"/>
      <c r="JQ367" s="405"/>
      <c r="JR367" s="405"/>
      <c r="JS367" s="405"/>
      <c r="JT367" s="405"/>
      <c r="JU367" s="405"/>
      <c r="JV367" s="405"/>
      <c r="JW367" s="405"/>
      <c r="JX367" s="405"/>
      <c r="JY367" s="405"/>
      <c r="JZ367" s="405"/>
      <c r="KA367" s="405"/>
      <c r="KB367" s="405"/>
      <c r="KC367" s="405"/>
      <c r="KD367" s="405"/>
      <c r="KE367" s="405"/>
      <c r="KF367" s="405"/>
      <c r="KG367" s="405"/>
      <c r="KH367" s="405"/>
      <c r="KI367" s="405"/>
      <c r="KJ367" s="405"/>
      <c r="KK367" s="405"/>
      <c r="KL367" s="405"/>
      <c r="KM367" s="405"/>
      <c r="KN367" s="405"/>
      <c r="KO367" s="405"/>
      <c r="KP367" s="405"/>
      <c r="KQ367" s="405"/>
      <c r="KR367" s="405"/>
      <c r="KS367" s="405"/>
      <c r="KT367" s="405"/>
      <c r="KU367" s="405"/>
      <c r="KV367" s="405"/>
      <c r="KW367" s="405"/>
      <c r="KX367" s="405"/>
      <c r="KY367" s="405"/>
      <c r="KZ367" s="405"/>
      <c r="LA367" s="405"/>
      <c r="LB367" s="405"/>
      <c r="LC367" s="405"/>
      <c r="LD367" s="405"/>
      <c r="LE367" s="405"/>
      <c r="LF367" s="405"/>
      <c r="LG367" s="405"/>
      <c r="LH367" s="405"/>
      <c r="LI367" s="405"/>
      <c r="LJ367" s="405"/>
      <c r="LK367" s="405"/>
      <c r="LL367" s="405"/>
    </row>
    <row r="368" spans="2:324">
      <c r="B368" s="337"/>
      <c r="C368" s="337"/>
      <c r="D368" s="187"/>
      <c r="E368" s="187"/>
      <c r="F368" s="187"/>
      <c r="G368" s="187"/>
      <c r="H368" s="187"/>
      <c r="I368" s="187"/>
      <c r="J368" s="190"/>
      <c r="K368" s="187"/>
      <c r="L368" s="187"/>
    </row>
    <row r="369" spans="2:12" s="185" customFormat="1" ht="15" thickBot="1">
      <c r="B369" s="406"/>
      <c r="C369" s="406"/>
      <c r="D369" s="212"/>
      <c r="E369" s="212"/>
      <c r="F369" s="212"/>
      <c r="G369" s="212"/>
      <c r="H369" s="212"/>
      <c r="I369" s="212"/>
      <c r="J369" s="193"/>
      <c r="K369" s="212"/>
      <c r="L369" s="212"/>
    </row>
    <row r="370" spans="2:12" ht="15" thickBot="1">
      <c r="B370" s="754" t="s">
        <v>102</v>
      </c>
      <c r="C370" s="755"/>
      <c r="D370" s="755"/>
      <c r="E370" s="755"/>
      <c r="F370" s="755"/>
      <c r="G370" s="756"/>
      <c r="H370" s="187"/>
      <c r="I370" s="187"/>
      <c r="J370" s="190"/>
      <c r="K370" s="187"/>
      <c r="L370" s="187"/>
    </row>
    <row r="371" spans="2:12" ht="15" thickBot="1">
      <c r="B371" s="407" t="s">
        <v>103</v>
      </c>
      <c r="C371" s="757" t="s">
        <v>104</v>
      </c>
      <c r="D371" s="648"/>
      <c r="E371" s="648"/>
      <c r="F371" s="758"/>
      <c r="G371" s="667" t="s">
        <v>46</v>
      </c>
      <c r="H371" s="187"/>
      <c r="I371" s="187"/>
      <c r="J371" s="190"/>
      <c r="K371" s="187"/>
      <c r="L371" s="187"/>
    </row>
    <row r="372" spans="2:12" ht="15" thickBot="1">
      <c r="B372" s="407"/>
      <c r="C372" s="741" t="s">
        <v>105</v>
      </c>
      <c r="D372" s="742"/>
      <c r="E372" s="741" t="s">
        <v>106</v>
      </c>
      <c r="F372" s="743"/>
      <c r="G372" s="668"/>
      <c r="H372" s="187"/>
      <c r="I372" s="187"/>
      <c r="J372" s="190"/>
      <c r="K372" s="187"/>
      <c r="L372" s="187"/>
    </row>
    <row r="373" spans="2:12" ht="34.5" customHeight="1" thickBot="1">
      <c r="B373" s="408"/>
      <c r="C373" s="367" t="s">
        <v>107</v>
      </c>
      <c r="D373" s="367" t="s">
        <v>108</v>
      </c>
      <c r="E373" s="367" t="s">
        <v>107</v>
      </c>
      <c r="F373" s="367" t="s">
        <v>109</v>
      </c>
      <c r="G373" s="669"/>
      <c r="H373" s="187"/>
      <c r="I373" s="187"/>
      <c r="J373" s="190"/>
      <c r="K373" s="187"/>
      <c r="L373" s="187"/>
    </row>
    <row r="374" spans="2:12" ht="15.75" customHeight="1" thickBot="1">
      <c r="B374" s="409" t="s">
        <v>110</v>
      </c>
      <c r="C374" s="410">
        <v>141</v>
      </c>
      <c r="D374" s="411">
        <v>420541.53000000009</v>
      </c>
      <c r="E374" s="410">
        <v>141</v>
      </c>
      <c r="F374" s="411">
        <f>+D374</f>
        <v>420541.53000000009</v>
      </c>
      <c r="G374" s="770" t="s">
        <v>584</v>
      </c>
      <c r="H374" s="187"/>
      <c r="I374" s="187"/>
      <c r="J374" s="190"/>
      <c r="K374" s="187"/>
      <c r="L374" s="187"/>
    </row>
    <row r="375" spans="2:12" ht="15" thickBot="1">
      <c r="B375" s="409" t="s">
        <v>111</v>
      </c>
      <c r="C375" s="412">
        <v>7</v>
      </c>
      <c r="D375" s="413">
        <v>74611.399999999994</v>
      </c>
      <c r="E375" s="412">
        <v>0</v>
      </c>
      <c r="F375" s="413">
        <v>0</v>
      </c>
      <c r="G375" s="771"/>
      <c r="H375" s="187"/>
      <c r="I375" s="187"/>
      <c r="J375" s="190"/>
      <c r="K375" s="187"/>
      <c r="L375" s="187"/>
    </row>
    <row r="376" spans="2:12" ht="15" thickBot="1">
      <c r="B376" s="409" t="s">
        <v>112</v>
      </c>
      <c r="C376" s="410">
        <v>9</v>
      </c>
      <c r="D376" s="411">
        <v>18630000.412599999</v>
      </c>
      <c r="E376" s="410">
        <v>0</v>
      </c>
      <c r="F376" s="411">
        <v>0</v>
      </c>
      <c r="G376" s="771"/>
      <c r="H376" s="187"/>
      <c r="I376" s="187"/>
      <c r="J376" s="190"/>
      <c r="K376" s="187"/>
      <c r="L376" s="187"/>
    </row>
    <row r="377" spans="2:12" ht="15" thickBot="1">
      <c r="B377" s="409" t="s">
        <v>113</v>
      </c>
      <c r="C377" s="412">
        <v>24</v>
      </c>
      <c r="D377" s="413">
        <v>1901452.23</v>
      </c>
      <c r="E377" s="412">
        <v>0</v>
      </c>
      <c r="F377" s="413">
        <v>0</v>
      </c>
      <c r="G377" s="771"/>
      <c r="H377" s="187"/>
      <c r="I377" s="187"/>
      <c r="J377" s="190"/>
      <c r="K377" s="187"/>
      <c r="L377" s="187"/>
    </row>
    <row r="378" spans="2:12" ht="15" thickBot="1">
      <c r="B378" s="409" t="s">
        <v>114</v>
      </c>
      <c r="C378" s="410">
        <v>18</v>
      </c>
      <c r="D378" s="411">
        <v>1143336.93</v>
      </c>
      <c r="E378" s="410">
        <v>16</v>
      </c>
      <c r="F378" s="411">
        <v>836806.51</v>
      </c>
      <c r="G378" s="771"/>
      <c r="H378" s="187"/>
      <c r="I378" s="187"/>
      <c r="J378" s="190"/>
      <c r="K378" s="187"/>
      <c r="L378" s="187"/>
    </row>
    <row r="379" spans="2:12" ht="15" thickBot="1">
      <c r="B379" s="409" t="s">
        <v>115</v>
      </c>
      <c r="C379" s="412">
        <v>0</v>
      </c>
      <c r="D379" s="413">
        <v>0</v>
      </c>
      <c r="E379" s="412">
        <v>0</v>
      </c>
      <c r="F379" s="413">
        <v>0</v>
      </c>
      <c r="G379" s="771"/>
      <c r="H379" s="187"/>
      <c r="I379" s="187"/>
      <c r="J379" s="190"/>
      <c r="K379" s="187"/>
      <c r="L379" s="187"/>
    </row>
    <row r="380" spans="2:12" ht="15" thickBot="1">
      <c r="B380" s="409" t="s">
        <v>116</v>
      </c>
      <c r="C380" s="410">
        <v>4</v>
      </c>
      <c r="D380" s="411">
        <v>144531.41999999998</v>
      </c>
      <c r="E380" s="410">
        <v>0</v>
      </c>
      <c r="F380" s="411">
        <v>0</v>
      </c>
      <c r="G380" s="771"/>
      <c r="H380" s="187"/>
      <c r="I380" s="187"/>
      <c r="J380" s="190"/>
      <c r="K380" s="187"/>
      <c r="L380" s="187"/>
    </row>
    <row r="381" spans="2:12" ht="15" thickBot="1">
      <c r="B381" s="409" t="s">
        <v>117</v>
      </c>
      <c r="C381" s="412">
        <v>15</v>
      </c>
      <c r="D381" s="413">
        <v>982666.14000000013</v>
      </c>
      <c r="E381" s="412">
        <v>0</v>
      </c>
      <c r="F381" s="413">
        <v>0</v>
      </c>
      <c r="G381" s="771"/>
      <c r="H381" s="187"/>
      <c r="I381" s="187"/>
      <c r="J381" s="190"/>
      <c r="K381" s="187"/>
      <c r="L381" s="187"/>
    </row>
    <row r="382" spans="2:12" ht="15" thickBot="1">
      <c r="B382" s="409" t="s">
        <v>118</v>
      </c>
      <c r="C382" s="410">
        <v>9</v>
      </c>
      <c r="D382" s="411">
        <v>1278100.4999999998</v>
      </c>
      <c r="E382" s="410">
        <v>0</v>
      </c>
      <c r="F382" s="411">
        <v>0</v>
      </c>
      <c r="G382" s="771"/>
      <c r="H382" s="187"/>
      <c r="I382" s="187"/>
      <c r="J382" s="190"/>
      <c r="K382" s="187"/>
      <c r="L382" s="187"/>
    </row>
    <row r="383" spans="2:12" ht="15" thickBot="1">
      <c r="B383" s="409" t="s">
        <v>119</v>
      </c>
      <c r="C383" s="412">
        <v>4</v>
      </c>
      <c r="D383" s="413">
        <v>592312.78</v>
      </c>
      <c r="E383" s="412">
        <v>4</v>
      </c>
      <c r="F383" s="413">
        <f>+D383</f>
        <v>592312.78</v>
      </c>
      <c r="G383" s="771"/>
      <c r="H383" s="187"/>
      <c r="I383" s="187"/>
      <c r="J383" s="190"/>
      <c r="K383" s="187"/>
      <c r="L383" s="187"/>
    </row>
    <row r="384" spans="2:12" ht="15" thickBot="1">
      <c r="B384" s="409" t="s">
        <v>120</v>
      </c>
      <c r="C384" s="410">
        <v>0</v>
      </c>
      <c r="D384" s="411">
        <v>0</v>
      </c>
      <c r="E384" s="410">
        <v>0</v>
      </c>
      <c r="F384" s="411">
        <v>0</v>
      </c>
      <c r="G384" s="771"/>
      <c r="H384" s="187"/>
      <c r="I384" s="187"/>
      <c r="J384" s="190"/>
      <c r="K384" s="187"/>
      <c r="L384" s="187"/>
    </row>
    <row r="385" spans="2:12" ht="15" thickBot="1">
      <c r="B385" s="409" t="s">
        <v>121</v>
      </c>
      <c r="C385" s="412">
        <v>0</v>
      </c>
      <c r="D385" s="413">
        <v>0</v>
      </c>
      <c r="E385" s="412">
        <v>0</v>
      </c>
      <c r="F385" s="413">
        <v>0</v>
      </c>
      <c r="G385" s="771"/>
      <c r="H385" s="187"/>
      <c r="I385" s="187"/>
      <c r="J385" s="190"/>
      <c r="K385" s="187"/>
      <c r="L385" s="187"/>
    </row>
    <row r="386" spans="2:12" ht="15" thickBot="1">
      <c r="B386" s="409" t="s">
        <v>122</v>
      </c>
      <c r="C386" s="410">
        <v>18</v>
      </c>
      <c r="D386" s="411">
        <v>13109678.745299997</v>
      </c>
      <c r="E386" s="410">
        <v>0</v>
      </c>
      <c r="F386" s="411">
        <v>0</v>
      </c>
      <c r="G386" s="771"/>
      <c r="H386" s="187"/>
      <c r="I386" s="187"/>
      <c r="J386" s="190"/>
      <c r="K386" s="187"/>
      <c r="L386" s="187"/>
    </row>
    <row r="387" spans="2:12" ht="15" thickBot="1">
      <c r="B387" s="409" t="s">
        <v>123</v>
      </c>
      <c r="C387" s="412">
        <v>68</v>
      </c>
      <c r="D387" s="413">
        <v>465061.27290000004</v>
      </c>
      <c r="E387" s="412">
        <v>0</v>
      </c>
      <c r="F387" s="413">
        <v>0</v>
      </c>
      <c r="G387" s="771"/>
      <c r="H387" s="187"/>
      <c r="I387" s="187"/>
      <c r="J387" s="190"/>
      <c r="K387" s="187"/>
      <c r="L387" s="187"/>
    </row>
    <row r="388" spans="2:12" ht="15" thickBot="1">
      <c r="B388" s="409" t="s">
        <v>124</v>
      </c>
      <c r="C388" s="410">
        <v>10</v>
      </c>
      <c r="D388" s="411">
        <v>4704392.7410999993</v>
      </c>
      <c r="E388" s="410">
        <v>0</v>
      </c>
      <c r="F388" s="411">
        <v>0</v>
      </c>
      <c r="G388" s="771"/>
      <c r="H388" s="187"/>
      <c r="I388" s="187"/>
      <c r="J388" s="190"/>
      <c r="K388" s="187"/>
      <c r="L388" s="187"/>
    </row>
    <row r="389" spans="2:12" ht="15" thickBot="1">
      <c r="B389" s="414" t="s">
        <v>225</v>
      </c>
      <c r="C389" s="410">
        <v>0</v>
      </c>
      <c r="D389" s="411">
        <v>0</v>
      </c>
      <c r="E389" s="410">
        <v>0</v>
      </c>
      <c r="F389" s="411">
        <v>0</v>
      </c>
      <c r="G389" s="771"/>
      <c r="H389" s="187"/>
      <c r="I389" s="187"/>
      <c r="J389" s="190"/>
      <c r="K389" s="187"/>
      <c r="L389" s="187"/>
    </row>
    <row r="390" spans="2:12" ht="15" thickBot="1">
      <c r="B390" s="409" t="s">
        <v>125</v>
      </c>
      <c r="C390" s="412">
        <v>5</v>
      </c>
      <c r="D390" s="413">
        <v>146880</v>
      </c>
      <c r="E390" s="412">
        <v>0</v>
      </c>
      <c r="F390" s="413">
        <v>0</v>
      </c>
      <c r="G390" s="771"/>
      <c r="H390" s="187"/>
      <c r="I390" s="187"/>
      <c r="J390" s="190"/>
      <c r="K390" s="187"/>
      <c r="L390" s="187"/>
    </row>
    <row r="391" spans="2:12" ht="15" thickBot="1">
      <c r="B391" s="409" t="s">
        <v>126</v>
      </c>
      <c r="C391" s="410">
        <v>2</v>
      </c>
      <c r="D391" s="411">
        <v>1425252.17</v>
      </c>
      <c r="E391" s="410">
        <v>0</v>
      </c>
      <c r="F391" s="411">
        <v>0</v>
      </c>
      <c r="G391" s="772"/>
      <c r="H391" s="187"/>
      <c r="I391" s="187"/>
      <c r="J391" s="190"/>
      <c r="K391" s="187"/>
      <c r="L391" s="187"/>
    </row>
    <row r="392" spans="2:12">
      <c r="B392" s="337"/>
      <c r="C392" s="337"/>
      <c r="D392" s="187"/>
      <c r="E392" s="187"/>
      <c r="F392" s="187"/>
      <c r="G392" s="187"/>
      <c r="H392" s="187"/>
      <c r="I392" s="187"/>
      <c r="J392" s="190"/>
      <c r="K392" s="187"/>
      <c r="L392" s="187"/>
    </row>
    <row r="393" spans="2:12" ht="15" thickBot="1">
      <c r="B393" s="337"/>
      <c r="C393" s="337"/>
      <c r="D393" s="187"/>
      <c r="E393" s="187"/>
      <c r="F393" s="187"/>
      <c r="G393" s="187"/>
      <c r="H393" s="187"/>
      <c r="I393" s="187"/>
      <c r="J393" s="190"/>
      <c r="K393" s="187"/>
      <c r="L393" s="187"/>
    </row>
    <row r="394" spans="2:12" ht="15.75" customHeight="1" thickBot="1">
      <c r="B394" s="689" t="s">
        <v>256</v>
      </c>
      <c r="C394" s="690"/>
      <c r="D394" s="690"/>
      <c r="E394" s="691"/>
      <c r="F394" s="187"/>
      <c r="G394" s="187"/>
      <c r="H394" s="187"/>
      <c r="I394" s="187"/>
      <c r="J394" s="190"/>
      <c r="K394" s="187"/>
      <c r="L394" s="187"/>
    </row>
    <row r="395" spans="2:12" ht="51" customHeight="1" thickBot="1">
      <c r="B395" s="386" t="s">
        <v>254</v>
      </c>
      <c r="C395" s="415" t="s">
        <v>255</v>
      </c>
      <c r="D395" s="368" t="s">
        <v>127</v>
      </c>
      <c r="E395" s="368" t="s">
        <v>46</v>
      </c>
      <c r="F395" s="187"/>
      <c r="G395" s="187"/>
      <c r="H395" s="187"/>
      <c r="I395" s="187"/>
      <c r="J395" s="190"/>
      <c r="K395" s="187"/>
      <c r="L395" s="187"/>
    </row>
    <row r="396" spans="2:12" ht="51" customHeight="1">
      <c r="B396" s="416" t="s">
        <v>644</v>
      </c>
      <c r="C396" s="417" t="s">
        <v>626</v>
      </c>
      <c r="D396" s="417" t="s">
        <v>628</v>
      </c>
      <c r="E396" s="418" t="s">
        <v>586</v>
      </c>
      <c r="F396" s="187"/>
      <c r="G396" s="419" t="s">
        <v>627</v>
      </c>
      <c r="H396" s="187"/>
      <c r="I396" s="187"/>
      <c r="J396" s="190"/>
      <c r="K396" s="187"/>
      <c r="L396" s="187"/>
    </row>
    <row r="397" spans="2:12" ht="51" customHeight="1">
      <c r="B397" s="420" t="s">
        <v>644</v>
      </c>
      <c r="C397" s="419" t="s">
        <v>629</v>
      </c>
      <c r="D397" s="419" t="s">
        <v>631</v>
      </c>
      <c r="E397" s="421" t="s">
        <v>586</v>
      </c>
      <c r="F397" s="187"/>
      <c r="G397" s="419" t="s">
        <v>630</v>
      </c>
      <c r="H397" s="187"/>
      <c r="I397" s="187"/>
      <c r="J397" s="190"/>
      <c r="K397" s="187"/>
      <c r="L397" s="187"/>
    </row>
    <row r="398" spans="2:12" ht="51" customHeight="1">
      <c r="B398" s="420" t="s">
        <v>644</v>
      </c>
      <c r="C398" s="419" t="s">
        <v>632</v>
      </c>
      <c r="D398" s="419" t="s">
        <v>634</v>
      </c>
      <c r="E398" s="421" t="s">
        <v>586</v>
      </c>
      <c r="F398" s="187"/>
      <c r="G398" s="419" t="s">
        <v>633</v>
      </c>
      <c r="H398" s="187"/>
      <c r="I398" s="187"/>
      <c r="J398" s="190"/>
      <c r="K398" s="187"/>
      <c r="L398" s="187"/>
    </row>
    <row r="399" spans="2:12" ht="51" customHeight="1">
      <c r="B399" s="420" t="s">
        <v>644</v>
      </c>
      <c r="C399" s="419" t="s">
        <v>635</v>
      </c>
      <c r="D399" s="419" t="s">
        <v>637</v>
      </c>
      <c r="E399" s="421" t="s">
        <v>586</v>
      </c>
      <c r="F399" s="187"/>
      <c r="G399" s="419" t="s">
        <v>636</v>
      </c>
      <c r="H399" s="187"/>
      <c r="I399" s="187"/>
      <c r="J399" s="190"/>
      <c r="K399" s="187"/>
      <c r="L399" s="187"/>
    </row>
    <row r="400" spans="2:12" ht="51" customHeight="1">
      <c r="B400" s="420" t="s">
        <v>644</v>
      </c>
      <c r="C400" s="419" t="s">
        <v>638</v>
      </c>
      <c r="D400" s="419" t="s">
        <v>640</v>
      </c>
      <c r="E400" s="421" t="s">
        <v>586</v>
      </c>
      <c r="F400" s="187"/>
      <c r="G400" s="419" t="s">
        <v>639</v>
      </c>
      <c r="H400" s="187"/>
      <c r="I400" s="187"/>
      <c r="J400" s="190"/>
      <c r="K400" s="187"/>
      <c r="L400" s="187"/>
    </row>
    <row r="401" spans="2:12" ht="51" customHeight="1" thickBot="1">
      <c r="B401" s="422" t="s">
        <v>644</v>
      </c>
      <c r="C401" s="423" t="s">
        <v>641</v>
      </c>
      <c r="D401" s="423" t="s">
        <v>643</v>
      </c>
      <c r="E401" s="424" t="s">
        <v>586</v>
      </c>
      <c r="F401" s="187"/>
      <c r="G401" s="419" t="s">
        <v>642</v>
      </c>
      <c r="H401" s="187"/>
      <c r="I401" s="187"/>
      <c r="J401" s="190"/>
      <c r="K401" s="187"/>
      <c r="L401" s="187"/>
    </row>
    <row r="402" spans="2:12">
      <c r="B402" s="425"/>
      <c r="C402" s="221"/>
      <c r="D402" s="425"/>
      <c r="E402" s="187"/>
      <c r="F402" s="187"/>
      <c r="G402" s="187"/>
      <c r="H402" s="187"/>
      <c r="I402" s="187"/>
      <c r="J402" s="190"/>
      <c r="K402" s="187"/>
      <c r="L402" s="187"/>
    </row>
    <row r="403" spans="2:12" ht="15" thickBot="1">
      <c r="B403" s="337"/>
      <c r="C403" s="337"/>
      <c r="D403" s="187"/>
      <c r="E403" s="187"/>
      <c r="F403" s="187"/>
      <c r="G403" s="187"/>
      <c r="H403" s="187"/>
      <c r="I403" s="187"/>
      <c r="J403" s="187"/>
      <c r="K403" s="187"/>
      <c r="L403" s="187"/>
    </row>
    <row r="404" spans="2:12" ht="30.75" customHeight="1" thickBot="1">
      <c r="B404" s="689" t="s">
        <v>128</v>
      </c>
      <c r="C404" s="690"/>
      <c r="D404" s="690"/>
      <c r="E404" s="690"/>
      <c r="F404" s="690"/>
      <c r="G404" s="691"/>
      <c r="H404" s="270"/>
      <c r="I404" s="187"/>
      <c r="J404" s="187"/>
      <c r="K404" s="187"/>
      <c r="L404" s="187"/>
    </row>
    <row r="405" spans="2:12" ht="51.75" thickBot="1">
      <c r="B405" s="386" t="s">
        <v>129</v>
      </c>
      <c r="C405" s="415" t="s">
        <v>130</v>
      </c>
      <c r="D405" s="415" t="s">
        <v>131</v>
      </c>
      <c r="E405" s="415" t="s">
        <v>132</v>
      </c>
      <c r="F405" s="415" t="s">
        <v>133</v>
      </c>
      <c r="G405" s="368" t="s">
        <v>46</v>
      </c>
      <c r="H405" s="187"/>
      <c r="I405" s="187"/>
      <c r="J405" s="187"/>
      <c r="K405" s="187"/>
      <c r="L405" s="187"/>
    </row>
    <row r="406" spans="2:12" ht="15" thickBot="1">
      <c r="B406" s="426" t="s">
        <v>418</v>
      </c>
      <c r="C406" s="427"/>
      <c r="D406" s="410"/>
      <c r="E406" s="410"/>
      <c r="F406" s="427"/>
      <c r="G406" s="410"/>
      <c r="H406" s="187"/>
      <c r="I406" s="187"/>
      <c r="J406" s="187"/>
      <c r="K406" s="187"/>
      <c r="L406" s="187"/>
    </row>
    <row r="407" spans="2:12" ht="15" thickBot="1">
      <c r="B407" s="428" t="s">
        <v>418</v>
      </c>
      <c r="C407" s="429"/>
      <c r="D407" s="412"/>
      <c r="E407" s="412"/>
      <c r="F407" s="429"/>
      <c r="G407" s="412"/>
      <c r="H407" s="187"/>
      <c r="I407" s="187"/>
      <c r="J407" s="187"/>
      <c r="K407" s="187"/>
      <c r="L407" s="187"/>
    </row>
    <row r="408" spans="2:12" ht="15" thickBot="1">
      <c r="B408" s="426"/>
      <c r="C408" s="427"/>
      <c r="D408" s="410"/>
      <c r="E408" s="410"/>
      <c r="F408" s="427"/>
      <c r="G408" s="410"/>
      <c r="J408" s="221"/>
    </row>
    <row r="409" spans="2:12">
      <c r="B409" s="430"/>
      <c r="C409" s="430"/>
    </row>
    <row r="411" spans="2:12">
      <c r="B411" s="431"/>
      <c r="C411" s="431"/>
    </row>
  </sheetData>
  <mergeCells count="128">
    <mergeCell ref="B404:G404"/>
    <mergeCell ref="B370:G370"/>
    <mergeCell ref="C371:F371"/>
    <mergeCell ref="G371:G373"/>
    <mergeCell ref="C372:D372"/>
    <mergeCell ref="E372:F372"/>
    <mergeCell ref="B394:E394"/>
    <mergeCell ref="F179:F183"/>
    <mergeCell ref="B100:B113"/>
    <mergeCell ref="C100:C113"/>
    <mergeCell ref="E100:E105"/>
    <mergeCell ref="F100:F105"/>
    <mergeCell ref="E107:E109"/>
    <mergeCell ref="F107:F109"/>
    <mergeCell ref="E111:E113"/>
    <mergeCell ref="F111:F113"/>
    <mergeCell ref="D100:D113"/>
    <mergeCell ref="C114:C128"/>
    <mergeCell ref="D114:D128"/>
    <mergeCell ref="B304:B312"/>
    <mergeCell ref="B313:B314"/>
    <mergeCell ref="G374:G391"/>
    <mergeCell ref="B364:F364"/>
    <mergeCell ref="B365:F365"/>
    <mergeCell ref="B351:H351"/>
    <mergeCell ref="B358:D358"/>
    <mergeCell ref="B317:E317"/>
    <mergeCell ref="B350:I350"/>
    <mergeCell ref="B325:E325"/>
    <mergeCell ref="B321:D321"/>
    <mergeCell ref="B299:B303"/>
    <mergeCell ref="B286:E286"/>
    <mergeCell ref="B296:B298"/>
    <mergeCell ref="B336:B337"/>
    <mergeCell ref="B339:B340"/>
    <mergeCell ref="C345:C346"/>
    <mergeCell ref="D345:D346"/>
    <mergeCell ref="B344:B347"/>
    <mergeCell ref="B60:D60"/>
    <mergeCell ref="C61:D61"/>
    <mergeCell ref="C62:D62"/>
    <mergeCell ref="B55:D55"/>
    <mergeCell ref="C56:D56"/>
    <mergeCell ref="C57:D57"/>
    <mergeCell ref="B59:D59"/>
    <mergeCell ref="B64:E64"/>
    <mergeCell ref="B294:G294"/>
    <mergeCell ref="B269:E269"/>
    <mergeCell ref="B270:E270"/>
    <mergeCell ref="B259:D259"/>
    <mergeCell ref="B285:E285"/>
    <mergeCell ref="B162:B164"/>
    <mergeCell ref="B280:E280"/>
    <mergeCell ref="B281:E281"/>
    <mergeCell ref="B250:E250"/>
    <mergeCell ref="B267:D267"/>
    <mergeCell ref="B242:F242"/>
    <mergeCell ref="B215:F215"/>
    <mergeCell ref="C184:C185"/>
    <mergeCell ref="F165:F167"/>
    <mergeCell ref="B244:B248"/>
    <mergeCell ref="C244:C248"/>
    <mergeCell ref="B54:D54"/>
    <mergeCell ref="B2:H4"/>
    <mergeCell ref="B5:G5"/>
    <mergeCell ref="B6:C6"/>
    <mergeCell ref="D7:H7"/>
    <mergeCell ref="B22:C22"/>
    <mergeCell ref="B32:C32"/>
    <mergeCell ref="D35:F35"/>
    <mergeCell ref="B39:C39"/>
    <mergeCell ref="B40:C40"/>
    <mergeCell ref="B47:C47"/>
    <mergeCell ref="M66:M67"/>
    <mergeCell ref="B161:F161"/>
    <mergeCell ref="F162:F164"/>
    <mergeCell ref="C162:C164"/>
    <mergeCell ref="E162:E164"/>
    <mergeCell ref="G66:G67"/>
    <mergeCell ref="K66:K67"/>
    <mergeCell ref="L66:L67"/>
    <mergeCell ref="I66:J66"/>
    <mergeCell ref="B138:E138"/>
    <mergeCell ref="B131:D131"/>
    <mergeCell ref="B66:B67"/>
    <mergeCell ref="C66:C67"/>
    <mergeCell ref="D66:D67"/>
    <mergeCell ref="E66:F66"/>
    <mergeCell ref="B140:B141"/>
    <mergeCell ref="M95:M99"/>
    <mergeCell ref="M68:M86"/>
    <mergeCell ref="M100:M105"/>
    <mergeCell ref="M111:M113"/>
    <mergeCell ref="B153:B158"/>
    <mergeCell ref="F153:F157"/>
    <mergeCell ref="J224:L224"/>
    <mergeCell ref="M114:M128"/>
    <mergeCell ref="E115:E119"/>
    <mergeCell ref="F115:F119"/>
    <mergeCell ref="E120:E128"/>
    <mergeCell ref="F120:F128"/>
    <mergeCell ref="F244:F248"/>
    <mergeCell ref="B145:B147"/>
    <mergeCell ref="D145:D147"/>
    <mergeCell ref="F173:F177"/>
    <mergeCell ref="B239:B240"/>
    <mergeCell ref="D162:D164"/>
    <mergeCell ref="F168:F172"/>
    <mergeCell ref="B148:B152"/>
    <mergeCell ref="B114:B128"/>
    <mergeCell ref="D184:D185"/>
    <mergeCell ref="E184:E185"/>
    <mergeCell ref="C199:C200"/>
    <mergeCell ref="D199:D200"/>
    <mergeCell ref="E199:E200"/>
    <mergeCell ref="F184:F203"/>
    <mergeCell ref="L87:L94"/>
    <mergeCell ref="B68:B94"/>
    <mergeCell ref="C68:C94"/>
    <mergeCell ref="D68:D94"/>
    <mergeCell ref="M87:M94"/>
    <mergeCell ref="B204:B205"/>
    <mergeCell ref="C204:C205"/>
    <mergeCell ref="D204:D205"/>
    <mergeCell ref="E204:E205"/>
    <mergeCell ref="B95:B99"/>
    <mergeCell ref="C95:C99"/>
    <mergeCell ref="D95:D99"/>
  </mergeCells>
  <hyperlinks>
    <hyperlink ref="C28" r:id="rId1" xr:uid="{00000000-0004-0000-0100-000000000000}"/>
    <hyperlink ref="C29" r:id="rId2" xr:uid="{00000000-0004-0000-0100-000001000000}"/>
    <hyperlink ref="C37" r:id="rId3" xr:uid="{00000000-0004-0000-0100-000002000000}"/>
    <hyperlink ref="C44" r:id="rId4" xr:uid="{00000000-0004-0000-0100-000003000000}"/>
    <hyperlink ref="C51" r:id="rId5" xr:uid="{00000000-0004-0000-0100-000004000000}"/>
    <hyperlink ref="F367" r:id="rId6" display="https://www.compraspublicas.gob.ec/ProcesoContratacion/compras/PC/informacionProcesoContratacion2.cpe?idSoliCompra=2hfD_BUF2KJWkhtYRphGGUu_yPWuyH0Fw2C_ZtnhdnM," xr:uid="{00000000-0004-0000-0100-000005000000}"/>
    <hyperlink ref="G230" r:id="rId7" display="https://www.compraspublicas.gob.ec/ProcesoContratacion/compras/PC/informacionProcesoContratacion2.cpe?idSoliCompra=XIlCwwldsvCZZiYOFN4Tp01Z0KngqKVc7_nbPARk2F8," xr:uid="{00000000-0004-0000-0100-000006000000}"/>
    <hyperlink ref="G231" r:id="rId8" display="https://www.compraspublicas.gob.ec/ProcesoContratacion/compras/EE/informacionResolucion.cpe?idRes=9683" xr:uid="{00000000-0004-0000-0100-000007000000}"/>
    <hyperlink ref="G232" r:id="rId9" display="https://www.compraspublicas.gob.ec/ProcesoContratacion/compras/PC/informacionProcesoContratacion2.cpe?idSoliCompra=SVeYW2ygLWC-Z1h1pKS3bPsiogF745G6u2YFACGccig," xr:uid="{00000000-0004-0000-0100-000008000000}"/>
    <hyperlink ref="G224" r:id="rId10" display="https://www.compraspublicas.gob.ec/ProcesoContratacion/compras/PC/informacionProcesoContratacion2.cpe?idSoliCompra=S5NfRSqvPeaJgfS_bK7JC9pULcOEKkFKoJem365iTTM," xr:uid="{00000000-0004-0000-0100-000009000000}"/>
    <hyperlink ref="G225" r:id="rId11" display="https://www.compraspublicas.gob.ec/ProcesoContratacion/compras/PC/informacionProcesoContratacion2.cpe?idSoliCompra=EeCgVfbCOQYsGR5UDbHSLxYP_rHlroBPO10M8A_dkiw," xr:uid="{00000000-0004-0000-0100-00000A000000}"/>
    <hyperlink ref="G226" r:id="rId12" display="https://www.compraspublicas.gob.ec/ProcesoContratacion/compras/PC/informacionProcesoContratacion2.cpe?idSoliCompra=MbPM7hMtwIrGbXpdADZV7p_eqLm8WWUx9kQ-WYbwc4c," xr:uid="{00000000-0004-0000-0100-00000B000000}"/>
    <hyperlink ref="G228" r:id="rId13" display="https://www.compraspublicas.gob.ec/ProcesoContratacion/compras/PC/informacionProcesoContratacion2.cpe?idSoliCompra=y0WTd_j6t7hDESIMShFVPhRwzshWijeeI6wP6h7OIac," xr:uid="{00000000-0004-0000-0100-00000C000000}"/>
    <hyperlink ref="G229" r:id="rId14" display="https://www.compraspublicas.gob.ec/ProcesoContratacion/compras/PC/informacionProcesoContratacion2.cpe?idSoliCompra=8fwWZvUmA_THb_F3Q-5woCsOy1rXMgYdkSme8rh2Ieo," xr:uid="{00000000-0004-0000-0100-00000D000000}"/>
    <hyperlink ref="G233" r:id="rId15" display="https://www.compraspublicas.gob.ec/ProcesoContratacion/compras/PC/informacionProcesoContratacion2.cpe?idSoliCompra=dOv6ctd8KEehrPrWbW_sTPwOLC-6SzDTGxgps8hNA_0," xr:uid="{00000000-0004-0000-0100-00000E000000}"/>
    <hyperlink ref="G234" r:id="rId16" display="https://www.compraspublicas.gob.ec/ProcesoContratacion/compras/PC/informacionProcesoContratacion2.cpe?idSoliCompra=hyaS5pd7HOPepKwxkjuVRxvP1wjhsky_lmw_tsRDmTs," xr:uid="{00000000-0004-0000-0100-00000F000000}"/>
    <hyperlink ref="G227" r:id="rId17" display="https://www.compraspublicas.gob.ec/ProcesoContratacion/compras/PC/informacionProcesoContratacion2.cpe?idSoliCompra=uAP-tz-XoxRhRLYa-IaTN8uohXTj26N-mlJ8I9cEFXI," xr:uid="{00000000-0004-0000-0100-000010000000}"/>
    <hyperlink ref="F165" r:id="rId18" xr:uid="{00000000-0004-0000-0100-000011000000}"/>
    <hyperlink ref="F173" r:id="rId19" xr:uid="{00000000-0004-0000-0100-000012000000}"/>
    <hyperlink ref="E333" r:id="rId20" display="https://www.compraspublicas.gob.ec/ProcesoContratacion/compras/PC/informacionProcesoContratacion2.cpe?idSoliCompra=XIlCwwldsvCZZiYOFN4Tp01Z0KngqKVc7_nbPARk2F8," xr:uid="{00000000-0004-0000-0100-000013000000}"/>
    <hyperlink ref="E334" r:id="rId21" display="https://www.compraspublicas.gob.ec/ProcesoContratacion/compras/EE/informacionResolucion.cpe?idRes=9683" xr:uid="{00000000-0004-0000-0100-000014000000}"/>
    <hyperlink ref="E335" r:id="rId22" display="https://www.compraspublicas.gob.ec/ProcesoContratacion/compras/PC/informacionProcesoContratacion2.cpe?idSoliCompra=SVeYW2ygLWC-Z1h1pKS3bPsiogF745G6u2YFACGccig," xr:uid="{00000000-0004-0000-0100-000015000000}"/>
    <hyperlink ref="E327" r:id="rId23" display="https://www.compraspublicas.gob.ec/ProcesoContratacion/compras/PC/informacionProcesoContratacion2.cpe?idSoliCompra=S5NfRSqvPeaJgfS_bK7JC9pULcOEKkFKoJem365iTTM," xr:uid="{00000000-0004-0000-0100-000016000000}"/>
    <hyperlink ref="E328" r:id="rId24" display="https://www.compraspublicas.gob.ec/ProcesoContratacion/compras/PC/informacionProcesoContratacion2.cpe?idSoliCompra=EeCgVfbCOQYsGR5UDbHSLxYP_rHlroBPO10M8A_dkiw," xr:uid="{00000000-0004-0000-0100-000017000000}"/>
    <hyperlink ref="E329" r:id="rId25" display="https://www.compraspublicas.gob.ec/ProcesoContratacion/compras/PC/informacionProcesoContratacion2.cpe?idSoliCompra=MbPM7hMtwIrGbXpdADZV7p_eqLm8WWUx9kQ-WYbwc4c," xr:uid="{00000000-0004-0000-0100-000018000000}"/>
    <hyperlink ref="E331" r:id="rId26" display="https://www.compraspublicas.gob.ec/ProcesoContratacion/compras/PC/informacionProcesoContratacion2.cpe?idSoliCompra=y0WTd_j6t7hDESIMShFVPhRwzshWijeeI6wP6h7OIac," xr:uid="{00000000-0004-0000-0100-000019000000}"/>
    <hyperlink ref="E332" r:id="rId27" display="https://www.compraspublicas.gob.ec/ProcesoContratacion/compras/PC/informacionProcesoContratacion2.cpe?idSoliCompra=8fwWZvUmA_THb_F3Q-5woCsOy1rXMgYdkSme8rh2Ieo," xr:uid="{00000000-0004-0000-0100-00001A000000}"/>
    <hyperlink ref="E336" r:id="rId28" display="https://www.compraspublicas.gob.ec/ProcesoContratacion/compras/PC/informacionProcesoContratacion2.cpe?idSoliCompra=dOv6ctd8KEehrPrWbW_sTPwOLC-6SzDTGxgps8hNA_0," xr:uid="{00000000-0004-0000-0100-00001B000000}"/>
    <hyperlink ref="E337" r:id="rId29" display="https://www.compraspublicas.gob.ec/ProcesoContratacion/compras/PC/informacionProcesoContratacion2.cpe?idSoliCompra=hyaS5pd7HOPepKwxkjuVRxvP1wjhsky_lmw_tsRDmTs," xr:uid="{00000000-0004-0000-0100-00001C000000}"/>
    <hyperlink ref="E330" r:id="rId30" display="https://www.compraspublicas.gob.ec/ProcesoContratacion/compras/PC/informacionProcesoContratacion2.cpe?idSoliCompra=uAP-tz-XoxRhRLYa-IaTN8uohXTj26N-mlJ8I9cEFXI," xr:uid="{00000000-0004-0000-0100-00001D000000}"/>
    <hyperlink ref="G374" r:id="rId31" xr:uid="{00000000-0004-0000-0100-00001E000000}"/>
    <hyperlink ref="F220" r:id="rId32" xr:uid="{00000000-0004-0000-0100-00001F000000}"/>
    <hyperlink ref="D261" r:id="rId33" xr:uid="{00000000-0004-0000-0100-000020000000}"/>
    <hyperlink ref="D262" r:id="rId34" xr:uid="{00000000-0004-0000-0100-000021000000}"/>
    <hyperlink ref="D263" r:id="rId35" xr:uid="{00000000-0004-0000-0100-000022000000}"/>
    <hyperlink ref="D264" r:id="rId36" xr:uid="{00000000-0004-0000-0100-000023000000}"/>
    <hyperlink ref="F296" r:id="rId37" xr:uid="{00000000-0004-0000-0100-000024000000}"/>
    <hyperlink ref="F297" r:id="rId38" xr:uid="{00000000-0004-0000-0100-000025000000}"/>
    <hyperlink ref="F298" r:id="rId39" xr:uid="{00000000-0004-0000-0100-000026000000}"/>
    <hyperlink ref="F299" r:id="rId40" xr:uid="{00000000-0004-0000-0100-000027000000}"/>
    <hyperlink ref="E339" r:id="rId41" xr:uid="{00000000-0004-0000-0100-000028000000}"/>
    <hyperlink ref="E340" r:id="rId42" xr:uid="{00000000-0004-0000-0100-000029000000}"/>
    <hyperlink ref="F179" r:id="rId43" xr:uid="{00000000-0004-0000-0100-00002A000000}"/>
    <hyperlink ref="E346" r:id="rId44" xr:uid="{00000000-0004-0000-0100-00002B000000}"/>
    <hyperlink ref="E345" r:id="rId45" xr:uid="{00000000-0004-0000-0100-00002C000000}"/>
    <hyperlink ref="E344" r:id="rId46" xr:uid="{00000000-0004-0000-0100-00002D000000}"/>
    <hyperlink ref="E347" r:id="rId47" xr:uid="{00000000-0004-0000-0100-00002E000000}"/>
    <hyperlink ref="E343" r:id="rId48" xr:uid="{00000000-0004-0000-0100-00002F000000}"/>
    <hyperlink ref="E341" r:id="rId49" xr:uid="{00000000-0004-0000-0100-000030000000}"/>
    <hyperlink ref="E348" r:id="rId50" xr:uid="{00000000-0004-0000-0100-000031000000}"/>
    <hyperlink ref="F208" r:id="rId51" xr:uid="{00000000-0004-0000-0100-000032000000}"/>
    <hyperlink ref="F204" r:id="rId52" xr:uid="{00000000-0004-0000-0100-000033000000}"/>
    <hyperlink ref="F209" r:id="rId53" xr:uid="{00000000-0004-0000-0100-000034000000}"/>
    <hyperlink ref="F207" r:id="rId54" xr:uid="{00000000-0004-0000-0100-000035000000}"/>
    <hyperlink ref="F206" r:id="rId55" xr:uid="{00000000-0004-0000-0100-000036000000}"/>
    <hyperlink ref="F205" r:id="rId56" xr:uid="{00000000-0004-0000-0100-000037000000}"/>
    <hyperlink ref="F300" r:id="rId57" xr:uid="{9D5E65C1-55D6-4FD0-9322-7798C212A4CC}"/>
    <hyperlink ref="F301" r:id="rId58" xr:uid="{D2496723-83E8-486D-A8B3-5A843EB153A2}"/>
  </hyperlinks>
  <pageMargins left="0.11811023622047245" right="0.11811023622047245" top="0.74803149606299213" bottom="0.74803149606299213" header="0.31496062992125984" footer="0.31496062992125984"/>
  <pageSetup scale="70" orientation="landscape" horizontalDpi="4294967295" verticalDpi="4294967295" r:id="rId59"/>
  <drawing r:id="rId60"/>
  <legacyDrawing r:id="rId6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
  <sheetViews>
    <sheetView zoomScale="85" zoomScaleNormal="85" workbookViewId="0">
      <selection activeCell="D29" sqref="D29"/>
    </sheetView>
  </sheetViews>
  <sheetFormatPr baseColWidth="10" defaultRowHeight="15"/>
  <cols>
    <col min="1" max="1" width="11.42578125" style="44"/>
    <col min="2" max="2" width="38.85546875" style="45" customWidth="1"/>
    <col min="3" max="3" width="35.28515625" style="45" customWidth="1"/>
    <col min="4" max="4" width="30" style="45" customWidth="1"/>
    <col min="5" max="5" width="35.85546875" style="45" customWidth="1"/>
    <col min="6" max="6" width="47.42578125" style="45" customWidth="1"/>
    <col min="7" max="7" width="26.7109375" style="45" customWidth="1"/>
    <col min="8" max="8" width="14" style="45" hidden="1" customWidth="1"/>
    <col min="9" max="9" width="26.5703125" style="45" customWidth="1"/>
    <col min="10" max="10" width="18.7109375" style="45" customWidth="1"/>
    <col min="11" max="11" width="34" style="45" customWidth="1"/>
    <col min="12" max="12" width="17.7109375" style="45" customWidth="1"/>
    <col min="13" max="13" width="17.85546875" style="45" customWidth="1"/>
    <col min="14" max="14" width="17.7109375" style="45" customWidth="1"/>
    <col min="15" max="16384" width="11.42578125" style="45"/>
  </cols>
  <sheetData>
    <row r="1" spans="2:13" ht="15.75" thickBot="1">
      <c r="B1" s="46"/>
      <c r="C1" s="46"/>
      <c r="D1" s="46"/>
      <c r="E1" s="46"/>
      <c r="F1" s="46"/>
      <c r="G1" s="46"/>
      <c r="H1" s="46"/>
      <c r="I1" s="46"/>
      <c r="J1" s="46"/>
      <c r="K1" s="46"/>
      <c r="L1" s="46"/>
    </row>
    <row r="2" spans="2:13" ht="15.75" customHeight="1" thickBot="1">
      <c r="B2" s="776" t="s">
        <v>152</v>
      </c>
      <c r="C2" s="777"/>
      <c r="D2" s="777"/>
      <c r="E2" s="777"/>
      <c r="F2" s="778"/>
      <c r="G2" s="46"/>
      <c r="H2" s="46"/>
      <c r="I2" s="46"/>
      <c r="J2" s="46"/>
      <c r="K2" s="46"/>
      <c r="L2" s="46"/>
      <c r="M2" s="64"/>
    </row>
    <row r="3" spans="2:13" ht="15.75" customHeight="1">
      <c r="B3" s="779" t="s">
        <v>286</v>
      </c>
      <c r="C3" s="782" t="s">
        <v>84</v>
      </c>
      <c r="D3" s="785" t="s">
        <v>149</v>
      </c>
      <c r="E3" s="788" t="s">
        <v>150</v>
      </c>
      <c r="F3" s="791" t="s">
        <v>151</v>
      </c>
      <c r="G3" s="46"/>
      <c r="H3" s="46"/>
      <c r="I3" s="46"/>
      <c r="J3" s="46"/>
      <c r="K3" s="46"/>
      <c r="L3" s="46"/>
      <c r="M3" s="46"/>
    </row>
    <row r="4" spans="2:13" ht="15" customHeight="1">
      <c r="B4" s="780"/>
      <c r="C4" s="783"/>
      <c r="D4" s="786"/>
      <c r="E4" s="789"/>
      <c r="F4" s="792"/>
      <c r="G4" s="46"/>
      <c r="H4" s="46"/>
      <c r="I4" s="46"/>
      <c r="J4" s="46"/>
      <c r="K4" s="46"/>
      <c r="L4" s="46"/>
      <c r="M4" s="46"/>
    </row>
    <row r="5" spans="2:13" ht="46.5" customHeight="1" thickBot="1">
      <c r="B5" s="781"/>
      <c r="C5" s="784"/>
      <c r="D5" s="787"/>
      <c r="E5" s="790"/>
      <c r="F5" s="793"/>
      <c r="G5" s="46"/>
      <c r="H5" s="46"/>
      <c r="I5" s="46"/>
      <c r="J5" s="46"/>
      <c r="K5" s="46"/>
      <c r="L5" s="46"/>
      <c r="M5" s="46"/>
    </row>
    <row r="6" spans="2:13" ht="15.75" thickBot="1">
      <c r="B6" s="73"/>
      <c r="C6" s="75"/>
      <c r="D6" s="75"/>
      <c r="E6" s="75"/>
      <c r="F6" s="75"/>
      <c r="G6" s="46"/>
      <c r="H6" s="46"/>
      <c r="I6" s="46"/>
      <c r="J6" s="46"/>
      <c r="K6" s="46"/>
      <c r="L6" s="46"/>
      <c r="M6" s="46"/>
    </row>
    <row r="7" spans="2:13" ht="15.75" thickBot="1">
      <c r="B7" s="76"/>
      <c r="C7" s="77"/>
      <c r="D7" s="77"/>
      <c r="E7" s="77"/>
      <c r="F7" s="77"/>
      <c r="G7" s="46"/>
      <c r="H7" s="46"/>
      <c r="I7" s="46"/>
      <c r="J7" s="46"/>
      <c r="K7" s="46"/>
      <c r="L7" s="46"/>
      <c r="M7" s="46"/>
    </row>
  </sheetData>
  <mergeCells count="6">
    <mergeCell ref="B2:F2"/>
    <mergeCell ref="B3:B5"/>
    <mergeCell ref="C3:C5"/>
    <mergeCell ref="D3:D5"/>
    <mergeCell ref="E3:E5"/>
    <mergeCell ref="F3:F5"/>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4"/>
  <sheetViews>
    <sheetView topLeftCell="B50" zoomScale="85" zoomScaleNormal="85" workbookViewId="0">
      <selection activeCell="D29" sqref="D29"/>
    </sheetView>
  </sheetViews>
  <sheetFormatPr baseColWidth="10" defaultRowHeight="15"/>
  <cols>
    <col min="1" max="1" width="11.42578125" style="44"/>
    <col min="2" max="2" width="38.85546875" style="45" customWidth="1"/>
    <col min="3" max="3" width="35.28515625" style="45" customWidth="1"/>
    <col min="4" max="4" width="30" style="45" customWidth="1"/>
    <col min="5" max="5" width="35.85546875" style="45" customWidth="1"/>
    <col min="6" max="6" width="47.42578125" style="45" customWidth="1"/>
    <col min="7" max="7" width="26.7109375" style="45" customWidth="1"/>
    <col min="8" max="8" width="14" style="45" hidden="1" customWidth="1"/>
    <col min="9" max="9" width="26.5703125" style="45" customWidth="1"/>
    <col min="10" max="10" width="18.7109375" style="45" customWidth="1"/>
    <col min="11" max="11" width="34" style="45" customWidth="1"/>
    <col min="12" max="12" width="17.7109375" style="45" customWidth="1"/>
    <col min="13" max="13" width="17.85546875" style="45" customWidth="1"/>
    <col min="14" max="14" width="17.7109375" style="45" customWidth="1"/>
    <col min="15" max="16384" width="11.42578125" style="45"/>
  </cols>
  <sheetData>
    <row r="1" spans="2:12" ht="15.75" thickBot="1">
      <c r="B1" s="794"/>
      <c r="C1" s="794"/>
      <c r="D1" s="794"/>
      <c r="E1" s="794"/>
      <c r="F1" s="794"/>
      <c r="G1" s="794"/>
      <c r="H1" s="167"/>
      <c r="I1" s="46"/>
      <c r="J1" s="47"/>
      <c r="K1" s="46"/>
      <c r="L1" s="46"/>
    </row>
    <row r="2" spans="2:12" ht="15.75" thickBot="1">
      <c r="B2" s="795" t="s">
        <v>0</v>
      </c>
      <c r="C2" s="796"/>
      <c r="D2" s="46"/>
      <c r="E2" s="46"/>
      <c r="F2" s="46"/>
      <c r="G2" s="46"/>
      <c r="H2" s="46"/>
      <c r="I2" s="46"/>
      <c r="J2" s="48"/>
      <c r="K2" s="46"/>
      <c r="L2" s="46"/>
    </row>
    <row r="3" spans="2:12" ht="25.5">
      <c r="B3" s="49" t="s">
        <v>1</v>
      </c>
      <c r="C3" s="50"/>
      <c r="D3" s="797"/>
      <c r="E3" s="798"/>
      <c r="F3" s="798"/>
      <c r="G3" s="798"/>
      <c r="H3" s="798"/>
      <c r="I3" s="169"/>
      <c r="J3" s="169"/>
      <c r="K3" s="46"/>
      <c r="L3" s="46"/>
    </row>
    <row r="4" spans="2:12" ht="15.75" thickBot="1">
      <c r="B4" s="163" t="s">
        <v>2</v>
      </c>
      <c r="C4" s="51"/>
      <c r="D4" s="46"/>
      <c r="E4" s="46"/>
      <c r="F4" s="46"/>
      <c r="G4" s="46"/>
      <c r="H4" s="46"/>
      <c r="I4" s="46"/>
      <c r="J4" s="48"/>
      <c r="K4" s="46"/>
      <c r="L4" s="46"/>
    </row>
    <row r="5" spans="2:12" ht="15.75" thickBot="1">
      <c r="B5" s="52"/>
      <c r="C5" s="1"/>
      <c r="D5" s="46"/>
      <c r="E5" s="46"/>
      <c r="F5" s="46"/>
      <c r="G5" s="46"/>
      <c r="H5" s="46"/>
      <c r="I5" s="46"/>
      <c r="J5" s="48"/>
      <c r="K5" s="46"/>
      <c r="L5" s="46"/>
    </row>
    <row r="6" spans="2:12" ht="15.75" hidden="1" thickBot="1">
      <c r="B6" s="53" t="s">
        <v>3</v>
      </c>
      <c r="C6" s="54" t="s">
        <v>4</v>
      </c>
      <c r="D6" s="46"/>
      <c r="E6" s="46"/>
      <c r="F6" s="46"/>
      <c r="G6" s="46"/>
      <c r="H6" s="46"/>
      <c r="I6" s="46"/>
      <c r="J6" s="48"/>
      <c r="K6" s="46"/>
      <c r="L6" s="46"/>
    </row>
    <row r="7" spans="2:12" ht="15.75" hidden="1" thickBot="1">
      <c r="B7" s="55" t="s">
        <v>5</v>
      </c>
      <c r="C7" s="50"/>
      <c r="D7" s="46" t="s">
        <v>134</v>
      </c>
      <c r="E7" s="46"/>
      <c r="F7" s="46"/>
      <c r="G7" s="46"/>
      <c r="H7" s="46"/>
      <c r="I7" s="46"/>
      <c r="J7" s="48"/>
      <c r="K7" s="46"/>
      <c r="L7" s="46"/>
    </row>
    <row r="8" spans="2:12" ht="15.75" hidden="1" thickBot="1">
      <c r="B8" s="3" t="s">
        <v>6</v>
      </c>
      <c r="C8" s="56"/>
      <c r="D8" s="46" t="s">
        <v>134</v>
      </c>
      <c r="E8" s="46"/>
      <c r="F8" s="46"/>
      <c r="G8" s="46"/>
      <c r="H8" s="46"/>
      <c r="I8" s="46"/>
      <c r="J8" s="48"/>
      <c r="K8" s="46"/>
      <c r="L8" s="46"/>
    </row>
    <row r="9" spans="2:12" ht="15.75" hidden="1" thickBot="1">
      <c r="B9" s="3" t="s">
        <v>7</v>
      </c>
      <c r="C9" s="56"/>
      <c r="D9" s="46" t="s">
        <v>134</v>
      </c>
      <c r="E9" s="46"/>
      <c r="F9" s="46"/>
      <c r="G9" s="46"/>
      <c r="H9" s="46"/>
      <c r="I9" s="46"/>
      <c r="J9" s="48"/>
      <c r="K9" s="46"/>
      <c r="L9" s="46"/>
    </row>
    <row r="10" spans="2:12" ht="15.75" hidden="1" thickBot="1">
      <c r="B10" s="3" t="s">
        <v>8</v>
      </c>
      <c r="C10" s="56"/>
      <c r="D10" s="46" t="s">
        <v>134</v>
      </c>
      <c r="E10" s="46"/>
      <c r="F10" s="46"/>
      <c r="G10" s="46"/>
      <c r="H10" s="46"/>
      <c r="I10" s="46"/>
      <c r="J10" s="48"/>
      <c r="K10" s="46"/>
      <c r="L10" s="46"/>
    </row>
    <row r="11" spans="2:12" ht="15.75" hidden="1" thickBot="1">
      <c r="B11" s="3" t="s">
        <v>9</v>
      </c>
      <c r="C11" s="56"/>
      <c r="D11" s="46" t="s">
        <v>134</v>
      </c>
      <c r="E11" s="46"/>
      <c r="F11" s="46"/>
      <c r="G11" s="46"/>
      <c r="H11" s="46"/>
      <c r="I11" s="46"/>
      <c r="J11" s="48"/>
      <c r="K11" s="46"/>
      <c r="L11" s="46"/>
    </row>
    <row r="12" spans="2:12" ht="15.75" hidden="1" thickBot="1">
      <c r="B12" s="4" t="s">
        <v>10</v>
      </c>
      <c r="C12" s="51"/>
      <c r="D12" s="46"/>
      <c r="E12" s="46"/>
      <c r="F12" s="46"/>
      <c r="G12" s="46"/>
      <c r="H12" s="46"/>
      <c r="I12" s="46"/>
      <c r="J12" s="48"/>
      <c r="K12" s="46"/>
      <c r="L12" s="46"/>
    </row>
    <row r="13" spans="2:12" ht="15.75" thickBot="1">
      <c r="B13" s="57" t="s">
        <v>11</v>
      </c>
      <c r="C13" s="58" t="s">
        <v>4</v>
      </c>
      <c r="D13" s="46"/>
      <c r="E13" s="46"/>
      <c r="F13" s="46"/>
      <c r="G13" s="46"/>
      <c r="H13" s="46"/>
      <c r="I13" s="46"/>
      <c r="J13" s="48"/>
      <c r="K13" s="46"/>
      <c r="L13" s="46"/>
    </row>
    <row r="14" spans="2:12">
      <c r="B14" s="2" t="s">
        <v>285</v>
      </c>
      <c r="C14" s="50"/>
      <c r="D14" s="46"/>
      <c r="E14" s="46"/>
      <c r="F14" s="46"/>
      <c r="G14" s="46"/>
      <c r="H14" s="46"/>
      <c r="I14" s="46"/>
      <c r="J14" s="48"/>
      <c r="K14" s="46"/>
      <c r="L14" s="46"/>
    </row>
    <row r="15" spans="2:12">
      <c r="B15" s="3" t="s">
        <v>13</v>
      </c>
      <c r="C15" s="56"/>
      <c r="D15" s="46"/>
      <c r="E15" s="46"/>
      <c r="F15" s="46"/>
      <c r="G15" s="46"/>
      <c r="H15" s="46"/>
      <c r="I15" s="46"/>
      <c r="J15" s="48"/>
      <c r="K15" s="46"/>
      <c r="L15" s="46"/>
    </row>
    <row r="16" spans="2:12" ht="15.75" thickBot="1">
      <c r="B16" s="4" t="s">
        <v>14</v>
      </c>
      <c r="C16" s="51"/>
      <c r="D16" s="46"/>
      <c r="E16" s="46"/>
      <c r="F16" s="46"/>
      <c r="G16" s="46"/>
      <c r="H16" s="46"/>
      <c r="I16" s="46"/>
      <c r="J16" s="48"/>
      <c r="K16" s="46"/>
      <c r="L16" s="46"/>
    </row>
    <row r="17" spans="2:12" s="44" customFormat="1" ht="15.75" thickBot="1">
      <c r="B17" s="59"/>
      <c r="C17" s="60"/>
      <c r="D17" s="61"/>
      <c r="E17" s="61"/>
      <c r="F17" s="61"/>
      <c r="G17" s="61"/>
      <c r="H17" s="61"/>
      <c r="I17" s="61"/>
      <c r="J17" s="169"/>
      <c r="K17" s="61"/>
      <c r="L17" s="61"/>
    </row>
    <row r="18" spans="2:12" ht="15.75" thickBot="1">
      <c r="B18" s="799" t="s">
        <v>15</v>
      </c>
      <c r="C18" s="796"/>
      <c r="D18" s="48"/>
      <c r="E18" s="48"/>
      <c r="F18" s="48"/>
      <c r="G18" s="48"/>
      <c r="H18" s="48"/>
      <c r="I18" s="48"/>
      <c r="J18" s="48"/>
      <c r="K18" s="46"/>
      <c r="L18" s="46"/>
    </row>
    <row r="19" spans="2:12">
      <c r="B19" s="2" t="s">
        <v>12</v>
      </c>
      <c r="C19" s="50"/>
      <c r="D19" s="169"/>
      <c r="E19" s="169"/>
      <c r="F19" s="169"/>
      <c r="G19" s="169"/>
      <c r="H19" s="169"/>
      <c r="I19" s="169"/>
      <c r="J19" s="168"/>
      <c r="K19" s="46"/>
      <c r="L19" s="46"/>
    </row>
    <row r="20" spans="2:12">
      <c r="B20" s="3" t="s">
        <v>16</v>
      </c>
      <c r="C20" s="56"/>
      <c r="D20" s="169"/>
      <c r="E20" s="169"/>
      <c r="F20" s="169"/>
      <c r="G20" s="169"/>
      <c r="H20" s="169"/>
      <c r="I20" s="169"/>
      <c r="J20" s="168"/>
      <c r="K20" s="46"/>
      <c r="L20" s="46"/>
    </row>
    <row r="21" spans="2:12">
      <c r="B21" s="3" t="s">
        <v>17</v>
      </c>
      <c r="C21" s="56"/>
      <c r="D21" s="169"/>
      <c r="E21" s="169"/>
      <c r="F21" s="169"/>
      <c r="G21" s="169"/>
      <c r="H21" s="169"/>
      <c r="I21" s="169"/>
      <c r="J21" s="168"/>
      <c r="K21" s="46"/>
      <c r="L21" s="46"/>
    </row>
    <row r="22" spans="2:12">
      <c r="B22" s="3" t="s">
        <v>18</v>
      </c>
      <c r="C22" s="56"/>
      <c r="D22" s="169"/>
      <c r="E22" s="169"/>
      <c r="F22" s="169"/>
      <c r="G22" s="169"/>
      <c r="H22" s="169"/>
      <c r="I22" s="169"/>
      <c r="J22" s="168"/>
      <c r="K22" s="46"/>
      <c r="L22" s="46"/>
    </row>
    <row r="23" spans="2:12">
      <c r="B23" s="3" t="s">
        <v>19</v>
      </c>
      <c r="C23" s="56"/>
      <c r="D23" s="169"/>
      <c r="E23" s="169"/>
      <c r="F23" s="169"/>
      <c r="G23" s="169"/>
      <c r="H23" s="169"/>
      <c r="I23" s="169"/>
      <c r="J23" s="168"/>
      <c r="K23" s="46"/>
      <c r="L23" s="46"/>
    </row>
    <row r="24" spans="2:12">
      <c r="B24" s="3" t="s">
        <v>20</v>
      </c>
      <c r="C24" s="56"/>
      <c r="D24" s="169"/>
      <c r="E24" s="169"/>
      <c r="F24" s="169"/>
      <c r="G24" s="169"/>
      <c r="H24" s="169"/>
      <c r="I24" s="169"/>
      <c r="J24" s="168"/>
      <c r="K24" s="46"/>
      <c r="L24" s="46"/>
    </row>
    <row r="25" spans="2:12">
      <c r="B25" s="3" t="s">
        <v>21</v>
      </c>
      <c r="C25" s="56"/>
      <c r="D25" s="169"/>
      <c r="E25" s="169"/>
      <c r="F25" s="169"/>
      <c r="G25" s="169"/>
      <c r="H25" s="169"/>
      <c r="I25" s="169"/>
      <c r="J25" s="168"/>
      <c r="K25" s="46"/>
      <c r="L25" s="46"/>
    </row>
    <row r="26" spans="2:12">
      <c r="B26" s="3" t="s">
        <v>22</v>
      </c>
      <c r="C26" s="56"/>
      <c r="D26" s="169"/>
      <c r="E26" s="169"/>
      <c r="F26" s="169"/>
      <c r="G26" s="169"/>
      <c r="H26" s="169"/>
      <c r="I26" s="169"/>
      <c r="J26" s="168"/>
      <c r="K26" s="46"/>
      <c r="L26" s="46"/>
    </row>
    <row r="27" spans="2:12" ht="15.75" thickBot="1">
      <c r="B27" s="4" t="s">
        <v>23</v>
      </c>
      <c r="C27" s="51"/>
      <c r="D27" s="169"/>
      <c r="E27" s="169"/>
      <c r="F27" s="169"/>
      <c r="G27" s="169"/>
      <c r="H27" s="169"/>
      <c r="I27" s="169"/>
      <c r="J27" s="168"/>
      <c r="K27" s="46"/>
      <c r="L27" s="46"/>
    </row>
    <row r="28" spans="2:12" ht="15.75" thickBot="1">
      <c r="B28" s="800"/>
      <c r="C28" s="800"/>
      <c r="D28" s="46"/>
      <c r="E28" s="46"/>
      <c r="F28" s="46"/>
      <c r="G28" s="46"/>
      <c r="H28" s="46"/>
      <c r="I28" s="46"/>
      <c r="J28" s="48"/>
      <c r="K28" s="46"/>
      <c r="L28" s="46"/>
    </row>
    <row r="29" spans="2:12" ht="15.75" thickBot="1">
      <c r="B29" s="62" t="s">
        <v>24</v>
      </c>
      <c r="C29" s="63"/>
      <c r="D29" s="46"/>
      <c r="E29" s="46"/>
      <c r="F29" s="46"/>
      <c r="G29" s="46"/>
      <c r="H29" s="46"/>
      <c r="I29" s="46"/>
      <c r="J29" s="48"/>
      <c r="K29" s="46"/>
      <c r="L29" s="46"/>
    </row>
    <row r="30" spans="2:12">
      <c r="B30" s="5" t="s">
        <v>25</v>
      </c>
      <c r="C30" s="6"/>
      <c r="D30" s="46"/>
      <c r="E30" s="46"/>
      <c r="J30" s="64"/>
    </row>
    <row r="31" spans="2:12">
      <c r="B31" s="7" t="s">
        <v>26</v>
      </c>
      <c r="C31" s="8"/>
      <c r="D31" s="797"/>
      <c r="E31" s="797"/>
      <c r="F31" s="797"/>
      <c r="G31" s="46"/>
      <c r="H31" s="46"/>
      <c r="I31" s="46"/>
      <c r="J31" s="48"/>
      <c r="K31" s="46"/>
      <c r="L31" s="46"/>
    </row>
    <row r="32" spans="2:12">
      <c r="B32" s="3" t="s">
        <v>27</v>
      </c>
      <c r="C32" s="9"/>
      <c r="D32" s="168"/>
      <c r="E32" s="168"/>
      <c r="F32" s="168"/>
      <c r="G32" s="46"/>
      <c r="H32" s="46"/>
      <c r="I32" s="46"/>
      <c r="J32" s="48"/>
      <c r="K32" s="46"/>
      <c r="L32" s="46"/>
    </row>
    <row r="33" spans="2:12">
      <c r="B33" s="3" t="s">
        <v>28</v>
      </c>
      <c r="C33" s="9"/>
      <c r="D33" s="168"/>
      <c r="E33" s="168"/>
      <c r="F33" s="168"/>
      <c r="G33" s="46"/>
      <c r="H33" s="46"/>
      <c r="I33" s="46"/>
      <c r="J33" s="48"/>
      <c r="K33" s="46"/>
      <c r="L33" s="46"/>
    </row>
    <row r="34" spans="2:12" ht="15.75" thickBot="1">
      <c r="B34" s="4" t="s">
        <v>22</v>
      </c>
      <c r="C34" s="11"/>
      <c r="D34" s="168"/>
      <c r="E34" s="168"/>
      <c r="F34" s="168"/>
      <c r="G34" s="46"/>
      <c r="H34" s="46"/>
      <c r="I34" s="46"/>
      <c r="J34" s="48"/>
      <c r="K34" s="46"/>
      <c r="L34" s="46"/>
    </row>
    <row r="35" spans="2:12" ht="15.75" thickBot="1">
      <c r="B35" s="797"/>
      <c r="C35" s="806"/>
      <c r="D35" s="46"/>
      <c r="E35" s="46"/>
      <c r="F35" s="46"/>
      <c r="G35" s="46"/>
      <c r="H35" s="46"/>
      <c r="I35" s="46"/>
      <c r="J35" s="48"/>
      <c r="K35" s="46"/>
      <c r="L35" s="46"/>
    </row>
    <row r="36" spans="2:12" ht="15.75" thickBot="1">
      <c r="B36" s="799" t="s">
        <v>29</v>
      </c>
      <c r="C36" s="796"/>
      <c r="D36" s="46"/>
      <c r="E36" s="46"/>
      <c r="F36" s="46"/>
      <c r="G36" s="46"/>
      <c r="H36" s="46"/>
      <c r="I36" s="46"/>
      <c r="J36" s="48"/>
      <c r="K36" s="46"/>
      <c r="L36" s="46"/>
    </row>
    <row r="37" spans="2:12" ht="15.75" thickBot="1">
      <c r="B37" s="65" t="s">
        <v>30</v>
      </c>
      <c r="C37" s="10"/>
      <c r="D37" s="46"/>
      <c r="E37" s="46"/>
      <c r="F37" s="46"/>
      <c r="G37" s="46"/>
      <c r="H37" s="46"/>
      <c r="I37" s="46"/>
      <c r="J37" s="48"/>
      <c r="K37" s="46"/>
      <c r="L37" s="46"/>
    </row>
    <row r="38" spans="2:12" ht="15.75" thickBot="1">
      <c r="B38" s="66" t="s">
        <v>31</v>
      </c>
      <c r="C38" s="9"/>
      <c r="D38" s="46"/>
      <c r="E38" s="46"/>
      <c r="F38" s="46"/>
      <c r="G38" s="46"/>
      <c r="H38" s="46"/>
      <c r="I38" s="46"/>
      <c r="J38" s="48"/>
      <c r="K38" s="46"/>
      <c r="L38" s="46"/>
    </row>
    <row r="39" spans="2:12" ht="15.75" thickBot="1">
      <c r="B39" s="66" t="s">
        <v>27</v>
      </c>
      <c r="C39" s="9"/>
      <c r="D39" s="46"/>
      <c r="E39" s="46"/>
      <c r="F39" s="46"/>
      <c r="G39" s="46"/>
      <c r="H39" s="46"/>
      <c r="I39" s="46"/>
      <c r="J39" s="48"/>
      <c r="K39" s="46"/>
      <c r="L39" s="46"/>
    </row>
    <row r="40" spans="2:12" ht="15.75" thickBot="1">
      <c r="B40" s="66" t="s">
        <v>28</v>
      </c>
      <c r="C40" s="9"/>
      <c r="D40" s="46"/>
      <c r="E40" s="46"/>
      <c r="F40" s="46"/>
      <c r="G40" s="46"/>
      <c r="H40" s="46"/>
      <c r="I40" s="46"/>
      <c r="J40" s="48"/>
      <c r="K40" s="46"/>
      <c r="L40" s="46"/>
    </row>
    <row r="41" spans="2:12" ht="15.75" thickBot="1">
      <c r="B41" s="66" t="s">
        <v>22</v>
      </c>
      <c r="C41" s="11"/>
      <c r="D41" s="46"/>
      <c r="E41" s="46"/>
      <c r="F41" s="46"/>
      <c r="G41" s="46"/>
      <c r="H41" s="46"/>
      <c r="I41" s="46"/>
      <c r="J41" s="48"/>
      <c r="K41" s="46"/>
      <c r="L41" s="46"/>
    </row>
    <row r="42" spans="2:12" ht="15.75" thickBot="1">
      <c r="B42" s="169"/>
      <c r="C42" s="168"/>
      <c r="D42" s="46"/>
      <c r="E42" s="46"/>
      <c r="F42" s="46"/>
      <c r="G42" s="46"/>
      <c r="H42" s="46"/>
      <c r="I42" s="46"/>
      <c r="J42" s="48"/>
      <c r="K42" s="46"/>
      <c r="L42" s="46"/>
    </row>
    <row r="43" spans="2:12" ht="15.75" thickBot="1">
      <c r="B43" s="807" t="s">
        <v>32</v>
      </c>
      <c r="C43" s="808"/>
      <c r="D43" s="46"/>
      <c r="E43" s="46"/>
      <c r="F43" s="46"/>
      <c r="G43" s="46"/>
      <c r="H43" s="46"/>
      <c r="I43" s="46"/>
      <c r="J43" s="48"/>
      <c r="K43" s="46"/>
      <c r="L43" s="46"/>
    </row>
    <row r="44" spans="2:12" ht="15.75" thickBot="1">
      <c r="B44" s="65" t="s">
        <v>30</v>
      </c>
      <c r="C44" s="10"/>
      <c r="D44" s="46"/>
      <c r="E44" s="46"/>
      <c r="F44" s="46"/>
      <c r="G44" s="46"/>
      <c r="H44" s="46"/>
      <c r="I44" s="46"/>
      <c r="J44" s="48"/>
      <c r="K44" s="46"/>
      <c r="L44" s="46"/>
    </row>
    <row r="45" spans="2:12" ht="15.75" thickBot="1">
      <c r="B45" s="66" t="s">
        <v>31</v>
      </c>
      <c r="C45" s="9"/>
      <c r="D45" s="46"/>
      <c r="E45" s="46"/>
      <c r="F45" s="46"/>
      <c r="G45" s="46"/>
      <c r="H45" s="46"/>
      <c r="I45" s="46"/>
      <c r="J45" s="48"/>
      <c r="K45" s="46"/>
      <c r="L45" s="46"/>
    </row>
    <row r="46" spans="2:12" ht="15.75" thickBot="1">
      <c r="B46" s="66" t="s">
        <v>27</v>
      </c>
      <c r="C46" s="9"/>
      <c r="D46" s="46"/>
      <c r="E46" s="46"/>
      <c r="F46" s="46"/>
      <c r="G46" s="46"/>
      <c r="H46" s="46"/>
      <c r="I46" s="46"/>
      <c r="J46" s="48"/>
      <c r="K46" s="46"/>
      <c r="L46" s="46"/>
    </row>
    <row r="47" spans="2:12" ht="15.75" thickBot="1">
      <c r="B47" s="66" t="s">
        <v>28</v>
      </c>
      <c r="C47" s="9"/>
      <c r="D47" s="46"/>
      <c r="E47" s="46"/>
      <c r="F47" s="46"/>
      <c r="G47" s="46"/>
      <c r="H47" s="46"/>
      <c r="I47" s="46"/>
      <c r="J47" s="48"/>
      <c r="K47" s="46"/>
      <c r="L47" s="46"/>
    </row>
    <row r="48" spans="2:12" ht="15.75" thickBot="1">
      <c r="B48" s="66" t="s">
        <v>22</v>
      </c>
      <c r="C48" s="11"/>
      <c r="D48" s="46"/>
      <c r="E48" s="46"/>
      <c r="F48" s="46"/>
      <c r="G48" s="46"/>
      <c r="H48" s="46"/>
      <c r="I48" s="46"/>
      <c r="J48" s="48"/>
      <c r="K48" s="46"/>
      <c r="L48" s="46"/>
    </row>
    <row r="49" spans="2:12" ht="19.5" customHeight="1">
      <c r="B49" s="169"/>
      <c r="C49" s="168"/>
      <c r="D49" s="46"/>
      <c r="E49" s="46"/>
      <c r="F49" s="46"/>
      <c r="G49" s="46"/>
      <c r="H49" s="46"/>
      <c r="I49" s="46"/>
      <c r="J49" s="48"/>
      <c r="K49" s="46"/>
      <c r="L49" s="46"/>
    </row>
    <row r="50" spans="2:12" ht="15.75" thickBot="1">
      <c r="B50" s="74"/>
      <c r="C50" s="74"/>
      <c r="D50" s="74"/>
      <c r="E50" s="74"/>
      <c r="F50" s="74"/>
      <c r="G50" s="74"/>
      <c r="H50" s="46"/>
      <c r="I50" s="74"/>
      <c r="J50" s="48"/>
      <c r="K50" s="46"/>
      <c r="L50" s="46"/>
    </row>
    <row r="51" spans="2:12" ht="78.75" customHeight="1" thickBot="1">
      <c r="B51" s="92" t="s">
        <v>195</v>
      </c>
      <c r="C51" s="20" t="s">
        <v>4</v>
      </c>
      <c r="D51" s="93" t="s">
        <v>287</v>
      </c>
      <c r="E51" s="48"/>
      <c r="F51" s="48"/>
      <c r="G51" s="74"/>
      <c r="H51" s="46"/>
      <c r="I51" s="74"/>
      <c r="J51" s="48"/>
      <c r="K51" s="46"/>
      <c r="L51" s="46"/>
    </row>
    <row r="52" spans="2:12" ht="54" customHeight="1" thickBot="1">
      <c r="B52" s="84" t="s">
        <v>175</v>
      </c>
      <c r="C52" s="94" t="s">
        <v>270</v>
      </c>
      <c r="D52" s="48"/>
      <c r="E52" s="48"/>
      <c r="F52" s="48"/>
      <c r="G52" s="74"/>
      <c r="H52" s="46"/>
      <c r="I52" s="74"/>
      <c r="J52" s="48"/>
      <c r="K52" s="46"/>
      <c r="L52" s="46"/>
    </row>
    <row r="53" spans="2:12">
      <c r="B53" s="74"/>
      <c r="C53" s="74"/>
      <c r="D53" s="74"/>
      <c r="E53" s="74"/>
      <c r="F53" s="74"/>
      <c r="G53" s="74"/>
      <c r="H53" s="74"/>
      <c r="I53" s="74"/>
      <c r="J53" s="48"/>
      <c r="K53" s="46"/>
      <c r="L53" s="46"/>
    </row>
    <row r="54" spans="2:12" ht="15.75" thickBot="1">
      <c r="B54" s="112"/>
      <c r="C54" s="112"/>
      <c r="D54" s="46"/>
      <c r="E54" s="46"/>
      <c r="F54" s="46"/>
      <c r="G54" s="46"/>
      <c r="H54" s="46"/>
      <c r="I54" s="46"/>
      <c r="J54" s="48"/>
      <c r="K54" s="46"/>
      <c r="L54" s="46"/>
    </row>
    <row r="55" spans="2:12" ht="15.75" thickBot="1">
      <c r="B55" s="799" t="s">
        <v>47</v>
      </c>
      <c r="C55" s="801"/>
      <c r="D55" s="801"/>
      <c r="E55" s="802"/>
      <c r="F55" s="46"/>
      <c r="G55" s="46"/>
      <c r="H55" s="46"/>
      <c r="I55" s="46"/>
      <c r="J55" s="48"/>
      <c r="K55" s="46"/>
      <c r="L55" s="46"/>
    </row>
    <row r="56" spans="2:12" ht="15.75" thickBot="1">
      <c r="B56" s="803" t="s">
        <v>154</v>
      </c>
      <c r="C56" s="804"/>
      <c r="D56" s="804"/>
      <c r="E56" s="805"/>
      <c r="F56" s="48"/>
      <c r="G56" s="46"/>
      <c r="H56" s="46"/>
      <c r="I56" s="46"/>
      <c r="J56" s="48"/>
      <c r="K56" s="46"/>
      <c r="L56" s="46"/>
    </row>
    <row r="57" spans="2:12" ht="52.5" customHeight="1" thickBot="1">
      <c r="B57" s="29" t="s">
        <v>165</v>
      </c>
      <c r="C57" s="30" t="s">
        <v>276</v>
      </c>
      <c r="D57" s="30" t="s">
        <v>277</v>
      </c>
      <c r="E57" s="31" t="s">
        <v>266</v>
      </c>
      <c r="F57" s="15" t="s">
        <v>156</v>
      </c>
      <c r="G57" s="15" t="s">
        <v>46</v>
      </c>
      <c r="H57" s="46"/>
      <c r="I57" s="46"/>
      <c r="J57" s="48"/>
      <c r="K57" s="46"/>
      <c r="L57" s="46"/>
    </row>
    <row r="58" spans="2:12" ht="15.75" thickBot="1">
      <c r="B58" s="119" t="s">
        <v>155</v>
      </c>
      <c r="C58" s="41"/>
      <c r="D58" s="41"/>
      <c r="E58" s="42" t="s">
        <v>40</v>
      </c>
      <c r="F58" s="42" t="s">
        <v>40</v>
      </c>
      <c r="G58" s="42" t="s">
        <v>40</v>
      </c>
      <c r="H58" s="46"/>
      <c r="I58" s="46"/>
      <c r="J58" s="48"/>
      <c r="K58" s="46"/>
      <c r="L58" s="46"/>
    </row>
    <row r="59" spans="2:12" ht="15.75" thickBot="1">
      <c r="B59" s="119" t="s">
        <v>48</v>
      </c>
      <c r="C59" s="120"/>
      <c r="D59" s="120"/>
      <c r="E59" s="120"/>
      <c r="F59" s="120"/>
      <c r="G59" s="120"/>
      <c r="H59" s="46"/>
      <c r="I59" s="46"/>
      <c r="J59" s="48"/>
      <c r="K59" s="46"/>
      <c r="L59" s="46"/>
    </row>
    <row r="60" spans="2:12" ht="15.75" thickBot="1">
      <c r="B60" s="119" t="s">
        <v>49</v>
      </c>
      <c r="C60" s="41"/>
      <c r="D60" s="41"/>
      <c r="E60" s="42"/>
      <c r="F60" s="42"/>
      <c r="G60" s="42"/>
      <c r="H60" s="46"/>
      <c r="I60" s="46"/>
      <c r="J60" s="48"/>
      <c r="K60" s="46"/>
      <c r="L60" s="46"/>
    </row>
    <row r="61" spans="2:12" ht="15.75" thickBot="1">
      <c r="B61" s="119" t="s">
        <v>50</v>
      </c>
      <c r="C61" s="120"/>
      <c r="D61" s="120"/>
      <c r="E61" s="120"/>
      <c r="F61" s="120"/>
      <c r="G61" s="120"/>
      <c r="H61" s="46"/>
      <c r="I61" s="46"/>
      <c r="J61" s="48"/>
      <c r="K61" s="46"/>
      <c r="L61" s="46"/>
    </row>
    <row r="62" spans="2:12" ht="15.75" thickBot="1">
      <c r="B62" s="119" t="s">
        <v>51</v>
      </c>
      <c r="C62" s="41"/>
      <c r="D62" s="41"/>
      <c r="E62" s="42"/>
      <c r="F62" s="42"/>
      <c r="G62" s="42"/>
      <c r="H62" s="46"/>
      <c r="I62" s="46"/>
      <c r="J62" s="48"/>
      <c r="K62" s="46"/>
      <c r="L62" s="46"/>
    </row>
    <row r="63" spans="2:12" ht="15.75" thickBot="1">
      <c r="B63" s="119" t="s">
        <v>52</v>
      </c>
      <c r="C63" s="120"/>
      <c r="D63" s="120"/>
      <c r="E63" s="120"/>
      <c r="F63" s="120"/>
      <c r="G63" s="120"/>
      <c r="H63" s="46"/>
      <c r="I63" s="46"/>
      <c r="J63" s="48"/>
      <c r="K63" s="46"/>
      <c r="L63" s="46"/>
    </row>
    <row r="64" spans="2:12" ht="15.75" thickBot="1">
      <c r="B64" s="121" t="s">
        <v>53</v>
      </c>
      <c r="C64" s="41"/>
      <c r="D64" s="41"/>
      <c r="E64" s="42"/>
      <c r="F64" s="42"/>
      <c r="G64" s="42"/>
      <c r="H64" s="46"/>
      <c r="I64" s="46"/>
      <c r="J64" s="48"/>
      <c r="K64" s="46"/>
      <c r="L64" s="46"/>
    </row>
  </sheetData>
  <mergeCells count="11">
    <mergeCell ref="B55:E55"/>
    <mergeCell ref="B56:E56"/>
    <mergeCell ref="D31:F31"/>
    <mergeCell ref="B35:C35"/>
    <mergeCell ref="B36:C36"/>
    <mergeCell ref="B43:C43"/>
    <mergeCell ref="B1:G1"/>
    <mergeCell ref="B2:C2"/>
    <mergeCell ref="D3:H3"/>
    <mergeCell ref="B18:C18"/>
    <mergeCell ref="B28:C28"/>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8"/>
  <sheetViews>
    <sheetView topLeftCell="B1" zoomScale="85" zoomScaleNormal="85" workbookViewId="0">
      <selection activeCell="D29" sqref="D29"/>
    </sheetView>
  </sheetViews>
  <sheetFormatPr baseColWidth="10" defaultRowHeight="15"/>
  <cols>
    <col min="1" max="1" width="11.42578125" style="44"/>
    <col min="2" max="2" width="38.85546875" style="45" customWidth="1"/>
    <col min="3" max="3" width="35.28515625" style="45" customWidth="1"/>
    <col min="4" max="4" width="30" style="45" customWidth="1"/>
    <col min="5" max="5" width="35.85546875" style="45" customWidth="1"/>
    <col min="6" max="6" width="47.42578125" style="45" customWidth="1"/>
    <col min="7" max="7" width="26.7109375" style="45" customWidth="1"/>
    <col min="8" max="8" width="14" style="45" hidden="1" customWidth="1"/>
    <col min="9" max="9" width="26.5703125" style="45" customWidth="1"/>
    <col min="10" max="10" width="18.7109375" style="45" customWidth="1"/>
    <col min="11" max="11" width="34" style="45" customWidth="1"/>
    <col min="12" max="12" width="17.7109375" style="45" customWidth="1"/>
    <col min="13" max="13" width="17.85546875" style="45" customWidth="1"/>
    <col min="14" max="14" width="17.7109375" style="45" customWidth="1"/>
    <col min="15" max="16384" width="11.42578125" style="45"/>
  </cols>
  <sheetData>
    <row r="1" spans="2:12" ht="15.75" thickBot="1">
      <c r="B1" s="112"/>
      <c r="C1" s="112"/>
      <c r="D1" s="46"/>
      <c r="E1" s="46"/>
      <c r="F1" s="46"/>
      <c r="G1" s="46"/>
      <c r="H1" s="46"/>
      <c r="I1" s="46"/>
      <c r="J1" s="48"/>
      <c r="K1" s="46"/>
      <c r="L1" s="46"/>
    </row>
    <row r="2" spans="2:12" ht="15.75" thickBot="1">
      <c r="B2" s="795" t="s">
        <v>54</v>
      </c>
      <c r="C2" s="809"/>
      <c r="D2" s="809"/>
      <c r="E2" s="796"/>
      <c r="F2" s="46"/>
      <c r="G2" s="46"/>
      <c r="H2" s="46"/>
      <c r="I2" s="46"/>
      <c r="J2" s="48"/>
      <c r="K2" s="46"/>
      <c r="L2" s="46"/>
    </row>
    <row r="3" spans="2:12" ht="15.75" thickBot="1">
      <c r="B3" s="810" t="s">
        <v>55</v>
      </c>
      <c r="C3" s="811"/>
      <c r="D3" s="811"/>
      <c r="E3" s="812"/>
      <c r="F3" s="46"/>
      <c r="G3" s="46"/>
      <c r="H3" s="46"/>
      <c r="I3" s="46"/>
      <c r="J3" s="48"/>
      <c r="K3" s="46"/>
      <c r="L3" s="46"/>
    </row>
    <row r="4" spans="2:12" ht="30" customHeight="1" thickBot="1">
      <c r="B4" s="29" t="s">
        <v>56</v>
      </c>
      <c r="C4" s="30" t="s">
        <v>4</v>
      </c>
      <c r="D4" s="30" t="s">
        <v>57</v>
      </c>
      <c r="E4" s="31" t="s">
        <v>46</v>
      </c>
      <c r="F4" s="46"/>
      <c r="G4" s="46"/>
      <c r="H4" s="46"/>
      <c r="I4" s="46"/>
      <c r="J4" s="48"/>
      <c r="K4" s="46"/>
      <c r="L4" s="46"/>
    </row>
    <row r="5" spans="2:12" ht="15.75" thickBot="1">
      <c r="B5" s="122" t="s">
        <v>58</v>
      </c>
      <c r="C5" s="41"/>
      <c r="D5" s="41"/>
      <c r="E5" s="42" t="s">
        <v>40</v>
      </c>
      <c r="F5" s="46"/>
      <c r="G5" s="46"/>
      <c r="H5" s="46"/>
      <c r="I5" s="46"/>
      <c r="J5" s="48"/>
      <c r="K5" s="46"/>
      <c r="L5" s="46"/>
    </row>
    <row r="6" spans="2:12" ht="15.75" thickBot="1">
      <c r="B6" s="116" t="s">
        <v>59</v>
      </c>
      <c r="C6" s="120"/>
      <c r="D6" s="120"/>
      <c r="E6" s="120"/>
      <c r="F6" s="46"/>
      <c r="G6" s="46"/>
      <c r="H6" s="46"/>
      <c r="I6" s="46"/>
      <c r="J6" s="48"/>
      <c r="K6" s="46"/>
      <c r="L6" s="46"/>
    </row>
    <row r="7" spans="2:12" ht="15.75" thickBot="1">
      <c r="B7" s="116" t="s">
        <v>60</v>
      </c>
      <c r="C7" s="41"/>
      <c r="D7" s="41"/>
      <c r="E7" s="42"/>
      <c r="F7" s="46"/>
      <c r="G7" s="46"/>
      <c r="H7" s="46"/>
      <c r="I7" s="46"/>
      <c r="J7" s="48"/>
      <c r="K7" s="46"/>
      <c r="L7" s="46"/>
    </row>
    <row r="8" spans="2:12" ht="15.75" thickBot="1">
      <c r="B8" s="116" t="s">
        <v>61</v>
      </c>
      <c r="C8" s="120"/>
      <c r="D8" s="120"/>
      <c r="E8" s="120"/>
      <c r="F8" s="46"/>
      <c r="G8" s="46"/>
      <c r="H8" s="46"/>
      <c r="I8" s="46"/>
      <c r="J8" s="48"/>
      <c r="K8" s="46"/>
      <c r="L8" s="46"/>
    </row>
    <row r="9" spans="2:12" ht="15.75" thickBot="1">
      <c r="B9" s="123" t="s">
        <v>53</v>
      </c>
      <c r="C9" s="41"/>
      <c r="D9" s="41"/>
      <c r="E9" s="42"/>
      <c r="F9" s="46"/>
      <c r="G9" s="46"/>
      <c r="H9" s="46"/>
      <c r="I9" s="46"/>
      <c r="J9" s="48"/>
      <c r="K9" s="46"/>
      <c r="L9" s="46"/>
    </row>
    <row r="10" spans="2:12" ht="15.75" thickBot="1">
      <c r="B10" s="112"/>
      <c r="C10" s="112"/>
      <c r="D10" s="46"/>
      <c r="E10" s="46"/>
      <c r="F10" s="46"/>
      <c r="G10" s="46"/>
      <c r="H10" s="46"/>
      <c r="I10" s="46"/>
      <c r="J10" s="46"/>
      <c r="K10" s="46"/>
      <c r="L10" s="46"/>
    </row>
    <row r="11" spans="2:12" ht="30.75" customHeight="1" thickBot="1">
      <c r="B11" s="799" t="s">
        <v>128</v>
      </c>
      <c r="C11" s="801"/>
      <c r="D11" s="801"/>
      <c r="E11" s="801"/>
      <c r="F11" s="801"/>
      <c r="G11" s="802"/>
      <c r="H11" s="147"/>
      <c r="I11" s="46"/>
      <c r="J11" s="46"/>
      <c r="K11" s="46"/>
      <c r="L11" s="46"/>
    </row>
    <row r="12" spans="2:12" ht="39" thickBot="1">
      <c r="B12" s="14" t="s">
        <v>129</v>
      </c>
      <c r="C12" s="164" t="s">
        <v>130</v>
      </c>
      <c r="D12" s="164" t="s">
        <v>131</v>
      </c>
      <c r="E12" s="164" t="s">
        <v>132</v>
      </c>
      <c r="F12" s="164" t="s">
        <v>133</v>
      </c>
      <c r="G12" s="155" t="s">
        <v>46</v>
      </c>
      <c r="H12" s="46"/>
      <c r="I12" s="46"/>
      <c r="J12" s="46"/>
      <c r="K12" s="46"/>
      <c r="L12" s="46"/>
    </row>
    <row r="13" spans="2:12" ht="15.75" thickBot="1">
      <c r="B13" s="82"/>
      <c r="C13" s="83"/>
      <c r="D13" s="88"/>
      <c r="E13" s="88"/>
      <c r="F13" s="83"/>
      <c r="G13" s="88"/>
      <c r="H13" s="46"/>
      <c r="I13" s="46"/>
      <c r="J13" s="46"/>
      <c r="K13" s="46"/>
      <c r="L13" s="46"/>
    </row>
    <row r="14" spans="2:12" ht="15.75" thickBot="1">
      <c r="B14" s="89"/>
      <c r="C14" s="90"/>
      <c r="D14" s="91"/>
      <c r="E14" s="91"/>
      <c r="F14" s="90"/>
      <c r="G14" s="91"/>
      <c r="H14" s="46"/>
      <c r="I14" s="46"/>
      <c r="J14" s="46"/>
      <c r="K14" s="46"/>
      <c r="L14" s="46"/>
    </row>
    <row r="15" spans="2:12" ht="15.75" thickBot="1">
      <c r="B15" s="82"/>
      <c r="C15" s="83"/>
      <c r="D15" s="88"/>
      <c r="E15" s="88"/>
      <c r="F15" s="83"/>
      <c r="G15" s="88"/>
      <c r="J15" s="64"/>
    </row>
    <row r="16" spans="2:12">
      <c r="B16" s="148"/>
      <c r="C16" s="148"/>
    </row>
    <row r="18" spans="2:3">
      <c r="B18" s="149"/>
      <c r="C18" s="149"/>
    </row>
  </sheetData>
  <mergeCells count="3">
    <mergeCell ref="B11:G11"/>
    <mergeCell ref="B2:E2"/>
    <mergeCell ref="B3:E3"/>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2"/>
  <sheetViews>
    <sheetView topLeftCell="B11" zoomScale="85" zoomScaleNormal="85" workbookViewId="0">
      <selection activeCell="D29" sqref="D29"/>
    </sheetView>
  </sheetViews>
  <sheetFormatPr baseColWidth="10" defaultRowHeight="15"/>
  <cols>
    <col min="1" max="1" width="11.42578125" style="44"/>
    <col min="2" max="2" width="38.85546875" style="45" customWidth="1"/>
    <col min="3" max="3" width="35.28515625" style="45" customWidth="1"/>
    <col min="4" max="4" width="30" style="45" customWidth="1"/>
    <col min="5" max="5" width="35.85546875" style="45" customWidth="1"/>
    <col min="6" max="6" width="47.42578125" style="45" customWidth="1"/>
    <col min="7" max="7" width="26.7109375" style="45" customWidth="1"/>
    <col min="8" max="8" width="14" style="45" hidden="1" customWidth="1"/>
    <col min="9" max="9" width="26.5703125" style="45" customWidth="1"/>
    <col min="10" max="10" width="18.7109375" style="45" customWidth="1"/>
    <col min="11" max="11" width="34" style="45" customWidth="1"/>
    <col min="12" max="12" width="17.7109375" style="45" customWidth="1"/>
    <col min="13" max="13" width="17.85546875" style="45" customWidth="1"/>
    <col min="14" max="14" width="17.7109375" style="45" customWidth="1"/>
    <col min="15" max="16384" width="11.42578125" style="45"/>
  </cols>
  <sheetData>
    <row r="1" spans="2:12" ht="15.75" thickBot="1">
      <c r="B1" s="816" t="s">
        <v>102</v>
      </c>
      <c r="C1" s="817"/>
      <c r="D1" s="817"/>
      <c r="E1" s="817"/>
      <c r="F1" s="817"/>
      <c r="G1" s="818"/>
      <c r="H1" s="46"/>
      <c r="I1" s="46"/>
      <c r="J1" s="48"/>
      <c r="K1" s="46"/>
      <c r="L1" s="46"/>
    </row>
    <row r="2" spans="2:12" ht="15.75" thickBot="1">
      <c r="B2" s="142" t="s">
        <v>103</v>
      </c>
      <c r="C2" s="819" t="s">
        <v>104</v>
      </c>
      <c r="D2" s="785"/>
      <c r="E2" s="785"/>
      <c r="F2" s="791"/>
      <c r="G2" s="782" t="s">
        <v>46</v>
      </c>
      <c r="H2" s="46"/>
      <c r="I2" s="46"/>
      <c r="J2" s="48"/>
      <c r="K2" s="46"/>
      <c r="L2" s="46"/>
    </row>
    <row r="3" spans="2:12" ht="15.75" thickBot="1">
      <c r="B3" s="142"/>
      <c r="C3" s="820" t="s">
        <v>105</v>
      </c>
      <c r="D3" s="821"/>
      <c r="E3" s="820" t="s">
        <v>106</v>
      </c>
      <c r="F3" s="822"/>
      <c r="G3" s="783"/>
      <c r="H3" s="46"/>
      <c r="I3" s="46"/>
      <c r="J3" s="48"/>
      <c r="K3" s="46"/>
      <c r="L3" s="46"/>
    </row>
    <row r="4" spans="2:12" ht="34.5" customHeight="1" thickBot="1">
      <c r="B4" s="143"/>
      <c r="C4" s="40" t="s">
        <v>107</v>
      </c>
      <c r="D4" s="40" t="s">
        <v>108</v>
      </c>
      <c r="E4" s="40" t="s">
        <v>107</v>
      </c>
      <c r="F4" s="40" t="s">
        <v>109</v>
      </c>
      <c r="G4" s="784"/>
      <c r="H4" s="46"/>
      <c r="I4" s="46"/>
      <c r="J4" s="48"/>
      <c r="K4" s="46"/>
      <c r="L4" s="46"/>
    </row>
    <row r="5" spans="2:12" ht="15.75" thickBot="1">
      <c r="B5" s="144" t="s">
        <v>110</v>
      </c>
      <c r="C5" s="88"/>
      <c r="D5" s="83"/>
      <c r="E5" s="83"/>
      <c r="F5" s="83"/>
      <c r="G5" s="813"/>
      <c r="H5" s="46"/>
      <c r="I5" s="46"/>
      <c r="J5" s="48"/>
      <c r="K5" s="46"/>
      <c r="L5" s="46"/>
    </row>
    <row r="6" spans="2:12" ht="15.75" thickBot="1">
      <c r="B6" s="144" t="s">
        <v>111</v>
      </c>
      <c r="C6" s="91"/>
      <c r="D6" s="90"/>
      <c r="E6" s="90"/>
      <c r="F6" s="90"/>
      <c r="G6" s="814"/>
      <c r="H6" s="46"/>
      <c r="I6" s="46"/>
      <c r="J6" s="48"/>
      <c r="K6" s="46"/>
      <c r="L6" s="46"/>
    </row>
    <row r="7" spans="2:12" ht="15.75" thickBot="1">
      <c r="B7" s="144" t="s">
        <v>112</v>
      </c>
      <c r="C7" s="88"/>
      <c r="D7" s="83"/>
      <c r="E7" s="83"/>
      <c r="F7" s="83"/>
      <c r="G7" s="814"/>
      <c r="H7" s="46"/>
      <c r="I7" s="46"/>
      <c r="J7" s="48"/>
      <c r="K7" s="46"/>
      <c r="L7" s="46"/>
    </row>
    <row r="8" spans="2:12" ht="15.75" thickBot="1">
      <c r="B8" s="144" t="s">
        <v>113</v>
      </c>
      <c r="C8" s="91"/>
      <c r="D8" s="90"/>
      <c r="E8" s="90"/>
      <c r="F8" s="90"/>
      <c r="G8" s="814"/>
      <c r="H8" s="46"/>
      <c r="I8" s="46"/>
      <c r="J8" s="48"/>
      <c r="K8" s="46"/>
      <c r="L8" s="46"/>
    </row>
    <row r="9" spans="2:12" ht="15.75" thickBot="1">
      <c r="B9" s="144" t="s">
        <v>114</v>
      </c>
      <c r="C9" s="88"/>
      <c r="D9" s="83"/>
      <c r="E9" s="83"/>
      <c r="F9" s="83"/>
      <c r="G9" s="814"/>
      <c r="H9" s="46"/>
      <c r="I9" s="46"/>
      <c r="J9" s="48"/>
      <c r="K9" s="46"/>
      <c r="L9" s="46"/>
    </row>
    <row r="10" spans="2:12" ht="15.75" thickBot="1">
      <c r="B10" s="144" t="s">
        <v>115</v>
      </c>
      <c r="C10" s="91"/>
      <c r="D10" s="90"/>
      <c r="E10" s="90"/>
      <c r="F10" s="90"/>
      <c r="G10" s="814"/>
      <c r="H10" s="46"/>
      <c r="I10" s="46"/>
      <c r="J10" s="48"/>
      <c r="K10" s="46"/>
      <c r="L10" s="46"/>
    </row>
    <row r="11" spans="2:12" ht="15.75" thickBot="1">
      <c r="B11" s="144" t="s">
        <v>116</v>
      </c>
      <c r="C11" s="88"/>
      <c r="D11" s="83"/>
      <c r="E11" s="83"/>
      <c r="F11" s="83"/>
      <c r="G11" s="814"/>
      <c r="H11" s="46"/>
      <c r="I11" s="46"/>
      <c r="J11" s="48"/>
      <c r="K11" s="46"/>
      <c r="L11" s="46"/>
    </row>
    <row r="12" spans="2:12" ht="15.75" thickBot="1">
      <c r="B12" s="144" t="s">
        <v>117</v>
      </c>
      <c r="C12" s="91"/>
      <c r="D12" s="90"/>
      <c r="E12" s="90"/>
      <c r="F12" s="90"/>
      <c r="G12" s="814"/>
      <c r="H12" s="46"/>
      <c r="I12" s="46"/>
      <c r="J12" s="48"/>
      <c r="K12" s="46"/>
      <c r="L12" s="46"/>
    </row>
    <row r="13" spans="2:12" ht="15.75" thickBot="1">
      <c r="B13" s="144" t="s">
        <v>118</v>
      </c>
      <c r="C13" s="88"/>
      <c r="D13" s="83"/>
      <c r="E13" s="83"/>
      <c r="F13" s="83"/>
      <c r="G13" s="814"/>
      <c r="H13" s="46"/>
      <c r="I13" s="46"/>
      <c r="J13" s="48"/>
      <c r="K13" s="46"/>
      <c r="L13" s="46"/>
    </row>
    <row r="14" spans="2:12" ht="15.75" thickBot="1">
      <c r="B14" s="144" t="s">
        <v>119</v>
      </c>
      <c r="C14" s="91"/>
      <c r="D14" s="90"/>
      <c r="E14" s="90"/>
      <c r="F14" s="90"/>
      <c r="G14" s="814"/>
      <c r="H14" s="46"/>
      <c r="I14" s="46"/>
      <c r="J14" s="48"/>
      <c r="K14" s="46"/>
      <c r="L14" s="46"/>
    </row>
    <row r="15" spans="2:12" ht="15.75" thickBot="1">
      <c r="B15" s="144" t="s">
        <v>120</v>
      </c>
      <c r="C15" s="88"/>
      <c r="D15" s="83"/>
      <c r="E15" s="83"/>
      <c r="F15" s="83"/>
      <c r="G15" s="814"/>
      <c r="H15" s="46"/>
      <c r="I15" s="46"/>
      <c r="J15" s="48"/>
      <c r="K15" s="46"/>
      <c r="L15" s="46"/>
    </row>
    <row r="16" spans="2:12" ht="15.75" thickBot="1">
      <c r="B16" s="144" t="s">
        <v>121</v>
      </c>
      <c r="C16" s="91"/>
      <c r="D16" s="90"/>
      <c r="E16" s="90"/>
      <c r="F16" s="90"/>
      <c r="G16" s="814"/>
      <c r="H16" s="46"/>
      <c r="I16" s="46"/>
      <c r="J16" s="48"/>
      <c r="K16" s="46"/>
      <c r="L16" s="46"/>
    </row>
    <row r="17" spans="2:12" ht="15.75" thickBot="1">
      <c r="B17" s="144" t="s">
        <v>122</v>
      </c>
      <c r="C17" s="88"/>
      <c r="D17" s="83"/>
      <c r="E17" s="83"/>
      <c r="F17" s="83"/>
      <c r="G17" s="814"/>
      <c r="H17" s="46"/>
      <c r="I17" s="46"/>
      <c r="J17" s="48"/>
      <c r="K17" s="46"/>
      <c r="L17" s="46"/>
    </row>
    <row r="18" spans="2:12" ht="15.75" thickBot="1">
      <c r="B18" s="144" t="s">
        <v>123</v>
      </c>
      <c r="C18" s="91"/>
      <c r="D18" s="90"/>
      <c r="E18" s="90"/>
      <c r="F18" s="90"/>
      <c r="G18" s="814"/>
      <c r="H18" s="46"/>
      <c r="I18" s="46"/>
      <c r="J18" s="48"/>
      <c r="K18" s="46"/>
      <c r="L18" s="46"/>
    </row>
    <row r="19" spans="2:12" ht="15.75" thickBot="1">
      <c r="B19" s="144" t="s">
        <v>124</v>
      </c>
      <c r="C19" s="88"/>
      <c r="D19" s="83"/>
      <c r="E19" s="83"/>
      <c r="F19" s="83"/>
      <c r="G19" s="814"/>
      <c r="H19" s="46"/>
      <c r="I19" s="46"/>
      <c r="J19" s="48"/>
      <c r="K19" s="46"/>
      <c r="L19" s="46"/>
    </row>
    <row r="20" spans="2:12" ht="15.75" thickBot="1">
      <c r="B20" s="145" t="s">
        <v>225</v>
      </c>
      <c r="C20" s="88"/>
      <c r="D20" s="83"/>
      <c r="E20" s="83"/>
      <c r="F20" s="83"/>
      <c r="G20" s="814"/>
      <c r="H20" s="46"/>
      <c r="I20" s="46"/>
      <c r="J20" s="48"/>
      <c r="K20" s="46"/>
      <c r="L20" s="46"/>
    </row>
    <row r="21" spans="2:12" ht="15.75" thickBot="1">
      <c r="B21" s="144" t="s">
        <v>125</v>
      </c>
      <c r="C21" s="91"/>
      <c r="D21" s="90"/>
      <c r="E21" s="90"/>
      <c r="F21" s="90"/>
      <c r="G21" s="814"/>
      <c r="H21" s="46"/>
      <c r="I21" s="46"/>
      <c r="J21" s="48"/>
      <c r="K21" s="46"/>
      <c r="L21" s="46"/>
    </row>
    <row r="22" spans="2:12" ht="15.75" thickBot="1">
      <c r="B22" s="144" t="s">
        <v>126</v>
      </c>
      <c r="C22" s="88"/>
      <c r="D22" s="83"/>
      <c r="E22" s="83"/>
      <c r="F22" s="83"/>
      <c r="G22" s="815"/>
      <c r="H22" s="46"/>
      <c r="I22" s="46"/>
      <c r="J22" s="48"/>
      <c r="K22" s="46"/>
      <c r="L22" s="46"/>
    </row>
  </sheetData>
  <mergeCells count="6">
    <mergeCell ref="G5:G22"/>
    <mergeCell ref="B1:G1"/>
    <mergeCell ref="C2:F2"/>
    <mergeCell ref="G2:G4"/>
    <mergeCell ref="C3:D3"/>
    <mergeCell ref="E3:F3"/>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8"/>
  <sheetViews>
    <sheetView topLeftCell="A6" zoomScale="85" zoomScaleNormal="85" workbookViewId="0">
      <selection activeCell="D29" sqref="D29"/>
    </sheetView>
  </sheetViews>
  <sheetFormatPr baseColWidth="10" defaultRowHeight="15"/>
  <cols>
    <col min="1" max="1" width="11.42578125" style="44"/>
    <col min="2" max="2" width="38.85546875" style="45" customWidth="1"/>
    <col min="3" max="3" width="35.28515625" style="45" customWidth="1"/>
    <col min="4" max="4" width="30" style="45" customWidth="1"/>
    <col min="5" max="5" width="35.85546875" style="45" customWidth="1"/>
    <col min="6" max="6" width="47.42578125" style="45" customWidth="1"/>
    <col min="7" max="7" width="26.7109375" style="45" customWidth="1"/>
    <col min="8" max="8" width="14" style="45" hidden="1" customWidth="1"/>
    <col min="9" max="9" width="26.5703125" style="45" customWidth="1"/>
    <col min="10" max="10" width="18.7109375" style="45" customWidth="1"/>
    <col min="11" max="11" width="34" style="45" customWidth="1"/>
    <col min="12" max="12" width="17.7109375" style="45" customWidth="1"/>
    <col min="13" max="13" width="17.85546875" style="45" customWidth="1"/>
    <col min="14" max="14" width="17.7109375" style="45" customWidth="1"/>
    <col min="15" max="16384" width="11.42578125" style="45"/>
  </cols>
  <sheetData>
    <row r="1" spans="2:13" ht="15.75" thickBot="1">
      <c r="B1" s="46"/>
      <c r="C1" s="46"/>
      <c r="D1" s="46"/>
      <c r="E1" s="46"/>
      <c r="F1" s="46"/>
      <c r="G1" s="46"/>
      <c r="H1" s="46"/>
      <c r="I1" s="46"/>
      <c r="J1" s="46"/>
      <c r="K1" s="46"/>
      <c r="L1" s="46"/>
    </row>
    <row r="2" spans="2:13" ht="15.75" customHeight="1" thickBot="1">
      <c r="B2" s="776" t="s">
        <v>152</v>
      </c>
      <c r="C2" s="777"/>
      <c r="D2" s="777"/>
      <c r="E2" s="777"/>
      <c r="F2" s="778"/>
      <c r="G2" s="46"/>
      <c r="H2" s="46"/>
      <c r="I2" s="46"/>
      <c r="J2" s="46"/>
      <c r="K2" s="46"/>
      <c r="L2" s="46"/>
      <c r="M2" s="64"/>
    </row>
    <row r="3" spans="2:13" ht="15.75" customHeight="1">
      <c r="B3" s="779" t="s">
        <v>286</v>
      </c>
      <c r="C3" s="782" t="s">
        <v>84</v>
      </c>
      <c r="D3" s="785" t="s">
        <v>149</v>
      </c>
      <c r="E3" s="788" t="s">
        <v>150</v>
      </c>
      <c r="F3" s="791" t="s">
        <v>151</v>
      </c>
      <c r="G3" s="46"/>
      <c r="H3" s="46"/>
      <c r="I3" s="46"/>
      <c r="J3" s="46"/>
      <c r="K3" s="46"/>
      <c r="L3" s="46"/>
      <c r="M3" s="46"/>
    </row>
    <row r="4" spans="2:13" ht="15" customHeight="1">
      <c r="B4" s="780"/>
      <c r="C4" s="783"/>
      <c r="D4" s="786"/>
      <c r="E4" s="789"/>
      <c r="F4" s="792"/>
      <c r="G4" s="46"/>
      <c r="H4" s="46"/>
      <c r="I4" s="46"/>
      <c r="J4" s="46"/>
      <c r="K4" s="46"/>
      <c r="L4" s="46"/>
      <c r="M4" s="46"/>
    </row>
    <row r="5" spans="2:13" ht="46.5" customHeight="1" thickBot="1">
      <c r="B5" s="781"/>
      <c r="C5" s="784"/>
      <c r="D5" s="787"/>
      <c r="E5" s="790"/>
      <c r="F5" s="793"/>
      <c r="G5" s="46"/>
      <c r="H5" s="46"/>
      <c r="I5" s="46"/>
      <c r="J5" s="46"/>
      <c r="K5" s="46"/>
      <c r="L5" s="46"/>
      <c r="M5" s="46"/>
    </row>
    <row r="6" spans="2:13" ht="15.75" thickBot="1">
      <c r="B6" s="73"/>
      <c r="C6" s="75"/>
      <c r="D6" s="75"/>
      <c r="E6" s="75"/>
      <c r="F6" s="75"/>
      <c r="G6" s="46"/>
      <c r="H6" s="46"/>
      <c r="I6" s="46"/>
      <c r="J6" s="46"/>
      <c r="K6" s="46"/>
      <c r="L6" s="46"/>
      <c r="M6" s="46"/>
    </row>
    <row r="7" spans="2:13" ht="15.75" thickBot="1">
      <c r="B7" s="76"/>
      <c r="C7" s="77"/>
      <c r="D7" s="77"/>
      <c r="E7" s="77"/>
      <c r="F7" s="77"/>
      <c r="G7" s="46"/>
      <c r="H7" s="46"/>
      <c r="I7" s="46"/>
      <c r="J7" s="46"/>
      <c r="K7" s="46"/>
      <c r="L7" s="46"/>
      <c r="M7" s="46"/>
    </row>
    <row r="8" spans="2:13">
      <c r="B8" s="112"/>
      <c r="C8" s="112"/>
      <c r="D8" s="46"/>
      <c r="E8" s="46"/>
      <c r="F8" s="46"/>
      <c r="G8" s="46"/>
      <c r="H8" s="46"/>
      <c r="I8" s="46"/>
      <c r="J8" s="46"/>
      <c r="K8" s="46"/>
      <c r="L8" s="46"/>
      <c r="M8" s="46"/>
    </row>
    <row r="9" spans="2:13">
      <c r="H9" s="46"/>
      <c r="I9" s="46"/>
      <c r="J9" s="48"/>
      <c r="K9" s="46"/>
      <c r="L9" s="46"/>
    </row>
    <row r="10" spans="2:13">
      <c r="H10" s="46"/>
      <c r="I10" s="46"/>
      <c r="J10" s="48"/>
      <c r="K10" s="46"/>
      <c r="L10" s="46"/>
    </row>
    <row r="11" spans="2:13" ht="15.75" customHeight="1" thickBot="1">
      <c r="B11" s="823" t="s">
        <v>237</v>
      </c>
      <c r="C11" s="824"/>
      <c r="D11" s="824"/>
      <c r="E11" s="825"/>
      <c r="H11" s="132"/>
      <c r="I11" s="46"/>
      <c r="J11" s="48"/>
      <c r="K11" s="46"/>
      <c r="L11" s="46"/>
    </row>
    <row r="12" spans="2:13" ht="77.25" thickBot="1">
      <c r="B12" s="157" t="s">
        <v>238</v>
      </c>
      <c r="C12" s="157" t="s">
        <v>239</v>
      </c>
      <c r="D12" s="154" t="s">
        <v>240</v>
      </c>
      <c r="E12" s="154" t="s">
        <v>241</v>
      </c>
      <c r="H12" s="154" t="s">
        <v>46</v>
      </c>
      <c r="I12" s="46"/>
      <c r="J12" s="48"/>
      <c r="K12" s="46"/>
      <c r="L12" s="46"/>
    </row>
    <row r="13" spans="2:13" ht="15.75" thickBot="1">
      <c r="B13" s="12"/>
      <c r="C13" s="120"/>
      <c r="D13" s="120"/>
      <c r="E13" s="120"/>
      <c r="H13" s="120"/>
      <c r="I13" s="46"/>
      <c r="J13" s="48"/>
      <c r="K13" s="46"/>
      <c r="L13" s="46"/>
    </row>
    <row r="14" spans="2:13">
      <c r="H14" s="46"/>
      <c r="I14" s="46"/>
      <c r="J14" s="48"/>
      <c r="K14" s="46"/>
      <c r="L14" s="46"/>
    </row>
    <row r="15" spans="2:13" ht="15.75" thickBot="1">
      <c r="B15" s="135"/>
      <c r="C15" s="136"/>
      <c r="D15" s="136"/>
      <c r="E15" s="136"/>
      <c r="F15" s="136"/>
      <c r="G15" s="137"/>
      <c r="H15" s="46"/>
      <c r="I15" s="48"/>
      <c r="J15" s="48"/>
      <c r="K15" s="46"/>
      <c r="L15" s="46"/>
    </row>
    <row r="16" spans="2:13" ht="15.75" customHeight="1" thickBot="1">
      <c r="B16" s="799" t="s">
        <v>67</v>
      </c>
      <c r="C16" s="801"/>
      <c r="D16" s="801"/>
      <c r="E16" s="801"/>
      <c r="F16" s="801"/>
      <c r="G16" s="801"/>
      <c r="H16" s="801"/>
      <c r="I16" s="802"/>
      <c r="J16" s="48"/>
      <c r="K16" s="46"/>
      <c r="L16" s="46"/>
    </row>
    <row r="17" spans="2:12" ht="15.75" thickBot="1">
      <c r="B17" s="799" t="s">
        <v>68</v>
      </c>
      <c r="C17" s="801"/>
      <c r="D17" s="801"/>
      <c r="E17" s="801"/>
      <c r="F17" s="801"/>
      <c r="G17" s="801"/>
      <c r="H17" s="801"/>
      <c r="I17" s="151"/>
      <c r="J17" s="48"/>
      <c r="K17" s="46"/>
      <c r="L17" s="46"/>
    </row>
    <row r="18" spans="2:12" ht="77.25" thickBot="1">
      <c r="B18" s="157" t="s">
        <v>69</v>
      </c>
      <c r="C18" s="157" t="s">
        <v>70</v>
      </c>
      <c r="D18" s="154" t="s">
        <v>71</v>
      </c>
      <c r="E18" s="154" t="s">
        <v>72</v>
      </c>
      <c r="F18" s="154" t="s">
        <v>73</v>
      </c>
      <c r="G18" s="154" t="s">
        <v>74</v>
      </c>
      <c r="H18" s="154" t="s">
        <v>46</v>
      </c>
      <c r="I18" s="154" t="s">
        <v>46</v>
      </c>
      <c r="J18" s="48"/>
      <c r="K18" s="46"/>
      <c r="L18" s="46"/>
    </row>
    <row r="19" spans="2:12" ht="15.75" thickBot="1">
      <c r="B19" s="12" t="s">
        <v>75</v>
      </c>
      <c r="C19" s="120"/>
      <c r="D19" s="120"/>
      <c r="E19" s="120"/>
      <c r="F19" s="120"/>
      <c r="G19" s="120"/>
      <c r="H19" s="120"/>
      <c r="I19" s="120"/>
      <c r="J19" s="48"/>
      <c r="K19" s="46"/>
      <c r="L19" s="46"/>
    </row>
    <row r="20" spans="2:12" ht="15.75" thickBot="1">
      <c r="B20" s="12" t="s">
        <v>76</v>
      </c>
      <c r="C20" s="125"/>
      <c r="D20" s="125"/>
      <c r="E20" s="131"/>
      <c r="F20" s="125"/>
      <c r="G20" s="125"/>
      <c r="H20" s="131"/>
      <c r="I20" s="131"/>
      <c r="J20" s="48"/>
      <c r="K20" s="46"/>
      <c r="L20" s="46"/>
    </row>
    <row r="21" spans="2:12" ht="15.75" thickBot="1">
      <c r="B21" s="12" t="s">
        <v>77</v>
      </c>
      <c r="C21" s="120"/>
      <c r="D21" s="120"/>
      <c r="E21" s="120"/>
      <c r="F21" s="120"/>
      <c r="G21" s="120"/>
      <c r="H21" s="120"/>
      <c r="I21" s="120"/>
      <c r="J21" s="48"/>
      <c r="K21" s="46"/>
      <c r="L21" s="46"/>
    </row>
    <row r="22" spans="2:12" ht="15.75" thickBot="1">
      <c r="B22" s="12" t="s">
        <v>78</v>
      </c>
      <c r="C22" s="125"/>
      <c r="D22" s="125"/>
      <c r="E22" s="131"/>
      <c r="F22" s="125"/>
      <c r="G22" s="125"/>
      <c r="H22" s="131"/>
      <c r="I22" s="131"/>
      <c r="J22" s="48"/>
      <c r="K22" s="46"/>
      <c r="L22" s="46"/>
    </row>
    <row r="23" spans="2:12" ht="15.75" thickBot="1">
      <c r="B23" s="46"/>
      <c r="C23" s="46"/>
      <c r="D23" s="46"/>
      <c r="E23" s="46"/>
      <c r="F23" s="46"/>
      <c r="G23" s="46"/>
      <c r="H23" s="46"/>
      <c r="I23" s="46"/>
      <c r="J23" s="48"/>
      <c r="K23" s="46"/>
      <c r="L23" s="46"/>
    </row>
    <row r="24" spans="2:12" ht="69" customHeight="1" thickBot="1">
      <c r="B24" s="799" t="s">
        <v>79</v>
      </c>
      <c r="C24" s="801"/>
      <c r="D24" s="802"/>
      <c r="E24" s="46"/>
      <c r="F24" s="46"/>
      <c r="G24" s="46"/>
      <c r="H24" s="46"/>
      <c r="I24" s="46"/>
      <c r="J24" s="48"/>
      <c r="K24" s="46"/>
      <c r="L24" s="46"/>
    </row>
    <row r="25" spans="2:12" ht="39" thickBot="1">
      <c r="B25" s="157" t="s">
        <v>80</v>
      </c>
      <c r="C25" s="153" t="s">
        <v>4</v>
      </c>
      <c r="D25" s="170" t="s">
        <v>46</v>
      </c>
      <c r="E25" s="46"/>
      <c r="F25" s="46"/>
      <c r="G25" s="46"/>
      <c r="H25" s="46"/>
      <c r="I25" s="46"/>
      <c r="J25" s="48"/>
      <c r="K25" s="46"/>
      <c r="L25" s="46"/>
    </row>
    <row r="26" spans="2:12" ht="26.25" thickBot="1">
      <c r="B26" s="12" t="s">
        <v>81</v>
      </c>
      <c r="C26" s="120"/>
      <c r="D26" s="120"/>
      <c r="E26" s="46"/>
      <c r="F26" s="46"/>
      <c r="G26" s="46"/>
      <c r="H26" s="46"/>
      <c r="I26" s="46"/>
      <c r="J26" s="48"/>
      <c r="K26" s="46"/>
      <c r="L26" s="46"/>
    </row>
    <row r="27" spans="2:12" ht="51.75" thickBot="1">
      <c r="B27" s="12" t="s">
        <v>82</v>
      </c>
      <c r="C27" s="125"/>
      <c r="D27" s="131"/>
      <c r="E27" s="46"/>
      <c r="F27" s="46"/>
      <c r="G27" s="46"/>
      <c r="H27" s="46"/>
      <c r="I27" s="46"/>
      <c r="J27" s="48"/>
      <c r="K27" s="46"/>
      <c r="L27" s="46"/>
    </row>
    <row r="28" spans="2:12">
      <c r="B28" s="169"/>
      <c r="C28" s="168"/>
      <c r="D28" s="168"/>
      <c r="E28" s="46"/>
      <c r="F28" s="46"/>
      <c r="G28" s="46"/>
      <c r="H28" s="46"/>
      <c r="I28" s="46"/>
      <c r="J28" s="48"/>
      <c r="K28" s="46"/>
      <c r="L28" s="46"/>
    </row>
  </sheetData>
  <mergeCells count="10">
    <mergeCell ref="B16:I16"/>
    <mergeCell ref="B17:H17"/>
    <mergeCell ref="B24:D24"/>
    <mergeCell ref="B11:E11"/>
    <mergeCell ref="B2:F2"/>
    <mergeCell ref="B3:B5"/>
    <mergeCell ref="C3:C5"/>
    <mergeCell ref="D3:D5"/>
    <mergeCell ref="E3:E5"/>
    <mergeCell ref="F3:F5"/>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6"/>
  <sheetViews>
    <sheetView topLeftCell="B6" zoomScale="85" zoomScaleNormal="85" workbookViewId="0">
      <selection activeCell="C14" sqref="C14"/>
    </sheetView>
  </sheetViews>
  <sheetFormatPr baseColWidth="10" defaultRowHeight="15"/>
  <cols>
    <col min="1" max="1" width="11.42578125" style="44"/>
    <col min="2" max="2" width="38.85546875" style="45" customWidth="1"/>
    <col min="3" max="3" width="35.28515625" style="45" customWidth="1"/>
    <col min="4" max="4" width="30" style="45" customWidth="1"/>
    <col min="5" max="5" width="35.85546875" style="45" customWidth="1"/>
    <col min="6" max="6" width="47.42578125" style="45" customWidth="1"/>
    <col min="7" max="7" width="26.7109375" style="45" customWidth="1"/>
    <col min="8" max="8" width="14" style="45" hidden="1" customWidth="1"/>
    <col min="9" max="9" width="26.5703125" style="45" customWidth="1"/>
    <col min="10" max="10" width="18.7109375" style="45" customWidth="1"/>
    <col min="11" max="11" width="34" style="45" customWidth="1"/>
    <col min="12" max="12" width="17.7109375" style="45" customWidth="1"/>
    <col min="13" max="13" width="17.85546875" style="45" customWidth="1"/>
    <col min="14" max="14" width="17.7109375" style="45" customWidth="1"/>
    <col min="15" max="16384" width="11.42578125" style="45"/>
  </cols>
  <sheetData>
    <row r="1" spans="2:13">
      <c r="B1" s="46"/>
      <c r="C1" s="46"/>
      <c r="D1" s="46"/>
      <c r="E1" s="46"/>
      <c r="F1" s="46"/>
      <c r="G1" s="46"/>
      <c r="H1" s="46"/>
      <c r="I1" s="46"/>
      <c r="J1" s="46"/>
      <c r="K1" s="46"/>
      <c r="L1" s="46"/>
    </row>
    <row r="2" spans="2:13" ht="15.75" customHeight="1" thickBot="1">
      <c r="B2" s="776" t="s">
        <v>152</v>
      </c>
      <c r="C2" s="777"/>
      <c r="D2" s="777"/>
      <c r="E2" s="777"/>
      <c r="F2" s="778"/>
      <c r="G2" s="46"/>
      <c r="H2" s="46"/>
      <c r="I2" s="46"/>
      <c r="J2" s="46"/>
      <c r="K2" s="46"/>
      <c r="L2" s="46"/>
      <c r="M2" s="64"/>
    </row>
    <row r="3" spans="2:13" ht="15.75" customHeight="1">
      <c r="B3" s="779" t="s">
        <v>286</v>
      </c>
      <c r="C3" s="782" t="s">
        <v>84</v>
      </c>
      <c r="D3" s="785" t="s">
        <v>149</v>
      </c>
      <c r="E3" s="788" t="s">
        <v>150</v>
      </c>
      <c r="F3" s="791" t="s">
        <v>151</v>
      </c>
      <c r="G3" s="46"/>
      <c r="H3" s="46"/>
      <c r="I3" s="46"/>
      <c r="J3" s="46"/>
      <c r="K3" s="46"/>
      <c r="L3" s="46"/>
      <c r="M3" s="46"/>
    </row>
    <row r="4" spans="2:13" ht="15" customHeight="1">
      <c r="B4" s="780"/>
      <c r="C4" s="783"/>
      <c r="D4" s="786"/>
      <c r="E4" s="789"/>
      <c r="F4" s="792"/>
      <c r="G4" s="46"/>
      <c r="H4" s="46"/>
      <c r="I4" s="46"/>
      <c r="J4" s="46"/>
      <c r="K4" s="46"/>
      <c r="L4" s="46"/>
      <c r="M4" s="46"/>
    </row>
    <row r="5" spans="2:13" ht="46.5" customHeight="1" thickBot="1">
      <c r="B5" s="781"/>
      <c r="C5" s="784"/>
      <c r="D5" s="787"/>
      <c r="E5" s="790"/>
      <c r="F5" s="793"/>
      <c r="G5" s="46"/>
      <c r="H5" s="46"/>
      <c r="I5" s="46"/>
      <c r="J5" s="46"/>
      <c r="K5" s="46"/>
      <c r="L5" s="46"/>
      <c r="M5" s="46"/>
    </row>
    <row r="6" spans="2:13" ht="15.75" thickBot="1">
      <c r="B6" s="73"/>
      <c r="C6" s="75"/>
      <c r="D6" s="75"/>
      <c r="E6" s="75"/>
      <c r="F6" s="75"/>
      <c r="G6" s="46"/>
      <c r="H6" s="46"/>
      <c r="I6" s="46"/>
      <c r="J6" s="46"/>
      <c r="K6" s="46"/>
      <c r="L6" s="46"/>
      <c r="M6" s="46"/>
    </row>
    <row r="7" spans="2:13" ht="15.75" thickBot="1">
      <c r="B7" s="76"/>
      <c r="C7" s="77"/>
      <c r="D7" s="77"/>
      <c r="E7" s="77"/>
      <c r="F7" s="77"/>
      <c r="G7" s="46"/>
      <c r="H7" s="46"/>
      <c r="I7" s="46"/>
      <c r="J7" s="46"/>
      <c r="K7" s="46"/>
      <c r="L7" s="46"/>
      <c r="M7" s="46"/>
    </row>
    <row r="8" spans="2:13">
      <c r="B8" s="112"/>
      <c r="C8" s="112"/>
      <c r="D8" s="46"/>
      <c r="E8" s="46"/>
      <c r="F8" s="46"/>
      <c r="G8" s="46"/>
      <c r="H8" s="46"/>
      <c r="I8" s="46"/>
      <c r="J8" s="48"/>
      <c r="K8" s="46"/>
      <c r="L8" s="46"/>
    </row>
    <row r="9" spans="2:13" ht="15.75" thickBot="1">
      <c r="B9" s="112"/>
      <c r="C9" s="112"/>
      <c r="D9" s="46"/>
      <c r="E9" s="46"/>
      <c r="F9" s="46"/>
      <c r="G9" s="46"/>
      <c r="H9" s="46"/>
      <c r="I9" s="46"/>
      <c r="J9" s="48"/>
      <c r="K9" s="46"/>
      <c r="L9" s="46"/>
    </row>
    <row r="10" spans="2:13" ht="15.75" customHeight="1" thickBot="1">
      <c r="B10" s="799" t="s">
        <v>256</v>
      </c>
      <c r="C10" s="801"/>
      <c r="D10" s="801"/>
      <c r="E10" s="802"/>
      <c r="F10" s="46"/>
      <c r="G10" s="46"/>
      <c r="H10" s="46"/>
      <c r="I10" s="46"/>
      <c r="J10" s="48"/>
      <c r="K10" s="46"/>
      <c r="L10" s="46"/>
    </row>
    <row r="11" spans="2:13" ht="51" customHeight="1" thickBot="1">
      <c r="B11" s="14" t="s">
        <v>254</v>
      </c>
      <c r="C11" s="164" t="s">
        <v>255</v>
      </c>
      <c r="D11" s="155" t="s">
        <v>127</v>
      </c>
      <c r="E11" s="155" t="s">
        <v>46</v>
      </c>
      <c r="F11" s="46"/>
      <c r="G11" s="46"/>
      <c r="H11" s="46"/>
      <c r="I11" s="46"/>
      <c r="J11" s="48"/>
      <c r="K11" s="46"/>
      <c r="L11" s="46"/>
    </row>
    <row r="12" spans="2:13" ht="15.75" thickBot="1">
      <c r="B12" s="82"/>
      <c r="C12" s="83"/>
      <c r="D12" s="88"/>
      <c r="E12" s="88"/>
      <c r="F12" s="46"/>
      <c r="G12" s="46"/>
      <c r="H12" s="46"/>
      <c r="I12" s="46"/>
      <c r="J12" s="48"/>
      <c r="K12" s="46"/>
      <c r="L12" s="46"/>
    </row>
    <row r="13" spans="2:13" ht="15.75" thickBot="1">
      <c r="B13" s="89"/>
      <c r="C13" s="90"/>
      <c r="D13" s="91"/>
      <c r="E13" s="91"/>
      <c r="F13" s="46"/>
      <c r="G13" s="46"/>
      <c r="H13" s="46"/>
      <c r="I13" s="46"/>
      <c r="J13" s="48"/>
      <c r="K13" s="46"/>
      <c r="L13" s="46"/>
    </row>
    <row r="14" spans="2:13">
      <c r="B14" s="146"/>
      <c r="C14" s="64"/>
      <c r="D14" s="146"/>
      <c r="E14" s="46"/>
      <c r="F14" s="46"/>
      <c r="G14" s="46"/>
      <c r="H14" s="46"/>
      <c r="I14" s="46"/>
      <c r="J14" s="48"/>
      <c r="K14" s="46"/>
      <c r="L14" s="46"/>
    </row>
    <row r="16" spans="2:13">
      <c r="B16" s="149"/>
      <c r="C16" s="149"/>
    </row>
  </sheetData>
  <mergeCells count="7">
    <mergeCell ref="B10:E10"/>
    <mergeCell ref="B2:F2"/>
    <mergeCell ref="B3:B5"/>
    <mergeCell ref="C3:C5"/>
    <mergeCell ref="D3:D5"/>
    <mergeCell ref="E3:E5"/>
    <mergeCell ref="F3:F5"/>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0"/>
  <sheetViews>
    <sheetView topLeftCell="B21" zoomScale="85" zoomScaleNormal="85" workbookViewId="0">
      <selection activeCell="C14" sqref="C14"/>
    </sheetView>
  </sheetViews>
  <sheetFormatPr baseColWidth="10" defaultRowHeight="15"/>
  <cols>
    <col min="1" max="1" width="11.42578125" style="44"/>
    <col min="2" max="2" width="38.85546875" style="45" customWidth="1"/>
    <col min="3" max="3" width="35.28515625" style="45" customWidth="1"/>
    <col min="4" max="4" width="30" style="45" customWidth="1"/>
    <col min="5" max="5" width="35.85546875" style="45" customWidth="1"/>
    <col min="6" max="6" width="47.42578125" style="45" customWidth="1"/>
    <col min="7" max="7" width="26.7109375" style="45" customWidth="1"/>
    <col min="8" max="8" width="14" style="45" hidden="1" customWidth="1"/>
    <col min="9" max="9" width="26.5703125" style="45" customWidth="1"/>
    <col min="10" max="10" width="18.7109375" style="45" customWidth="1"/>
    <col min="11" max="11" width="34" style="45" customWidth="1"/>
    <col min="12" max="12" width="17.7109375" style="45" customWidth="1"/>
    <col min="13" max="13" width="17.85546875" style="45" customWidth="1"/>
    <col min="14" max="14" width="17.7109375" style="45" customWidth="1"/>
    <col min="15" max="16384" width="11.42578125" style="45"/>
  </cols>
  <sheetData>
    <row r="1" spans="2:13" ht="15.75" thickBot="1">
      <c r="B1" s="46"/>
      <c r="C1" s="46"/>
      <c r="D1" s="46"/>
      <c r="E1" s="46"/>
      <c r="F1" s="46"/>
      <c r="G1" s="46"/>
      <c r="H1" s="46"/>
      <c r="I1" s="46"/>
      <c r="J1" s="46"/>
      <c r="K1" s="46"/>
      <c r="L1" s="46"/>
    </row>
    <row r="2" spans="2:13" ht="15.75" customHeight="1" thickBot="1">
      <c r="B2" s="776" t="s">
        <v>152</v>
      </c>
      <c r="C2" s="777"/>
      <c r="D2" s="777"/>
      <c r="E2" s="777"/>
      <c r="F2" s="778"/>
      <c r="G2" s="46"/>
      <c r="H2" s="46"/>
      <c r="I2" s="46"/>
      <c r="J2" s="46"/>
      <c r="K2" s="46"/>
      <c r="L2" s="46"/>
      <c r="M2" s="64"/>
    </row>
    <row r="3" spans="2:13" ht="15.75" customHeight="1">
      <c r="B3" s="779" t="s">
        <v>286</v>
      </c>
      <c r="C3" s="782" t="s">
        <v>84</v>
      </c>
      <c r="D3" s="785" t="s">
        <v>149</v>
      </c>
      <c r="E3" s="788" t="s">
        <v>150</v>
      </c>
      <c r="F3" s="791" t="s">
        <v>151</v>
      </c>
      <c r="G3" s="46"/>
      <c r="H3" s="46"/>
      <c r="I3" s="46"/>
      <c r="J3" s="46"/>
      <c r="K3" s="46"/>
      <c r="L3" s="46"/>
      <c r="M3" s="46"/>
    </row>
    <row r="4" spans="2:13" ht="15" customHeight="1">
      <c r="B4" s="780"/>
      <c r="C4" s="783"/>
      <c r="D4" s="786"/>
      <c r="E4" s="789"/>
      <c r="F4" s="792"/>
      <c r="G4" s="46"/>
      <c r="H4" s="46"/>
      <c r="I4" s="46"/>
      <c r="J4" s="46"/>
      <c r="K4" s="46"/>
      <c r="L4" s="46"/>
      <c r="M4" s="46"/>
    </row>
    <row r="5" spans="2:13" ht="46.5" customHeight="1" thickBot="1">
      <c r="B5" s="781"/>
      <c r="C5" s="784"/>
      <c r="D5" s="787"/>
      <c r="E5" s="790"/>
      <c r="F5" s="793"/>
      <c r="G5" s="46"/>
      <c r="H5" s="46"/>
      <c r="I5" s="46"/>
      <c r="J5" s="46"/>
      <c r="K5" s="46"/>
      <c r="L5" s="46"/>
      <c r="M5" s="46"/>
    </row>
    <row r="6" spans="2:13" ht="15.75" thickBot="1">
      <c r="B6" s="73"/>
      <c r="C6" s="75"/>
      <c r="D6" s="75"/>
      <c r="E6" s="75"/>
      <c r="F6" s="75"/>
      <c r="G6" s="46"/>
      <c r="H6" s="46"/>
      <c r="I6" s="46"/>
      <c r="J6" s="46"/>
      <c r="K6" s="46"/>
      <c r="L6" s="46"/>
      <c r="M6" s="46"/>
    </row>
    <row r="7" spans="2:13" ht="15.75" thickBot="1">
      <c r="B7" s="76"/>
      <c r="C7" s="77"/>
      <c r="D7" s="77"/>
      <c r="E7" s="77"/>
      <c r="F7" s="77"/>
      <c r="G7" s="46"/>
      <c r="H7" s="46"/>
      <c r="I7" s="46"/>
      <c r="J7" s="46"/>
      <c r="K7" s="46"/>
      <c r="L7" s="46"/>
      <c r="M7" s="46"/>
    </row>
    <row r="8" spans="2:13" ht="15.75" thickBot="1">
      <c r="B8" s="78"/>
      <c r="C8" s="78"/>
      <c r="D8" s="78"/>
      <c r="E8" s="78"/>
      <c r="F8" s="78"/>
      <c r="G8" s="46"/>
      <c r="H8" s="46"/>
      <c r="I8" s="46"/>
      <c r="J8" s="48"/>
      <c r="K8" s="46"/>
      <c r="L8" s="46"/>
    </row>
    <row r="9" spans="2:13" ht="52.5" customHeight="1" thickBot="1">
      <c r="B9" s="79" t="s">
        <v>87</v>
      </c>
      <c r="C9" s="80" t="s">
        <v>88</v>
      </c>
      <c r="D9" s="80" t="s">
        <v>89</v>
      </c>
      <c r="E9" s="80" t="s">
        <v>90</v>
      </c>
      <c r="F9" s="80" t="s">
        <v>91</v>
      </c>
      <c r="G9" s="80" t="s">
        <v>249</v>
      </c>
      <c r="H9" s="46"/>
      <c r="I9" s="46"/>
      <c r="J9" s="48"/>
      <c r="K9" s="46"/>
      <c r="L9" s="46"/>
    </row>
    <row r="10" spans="2:13" ht="15.75" thickBot="1">
      <c r="B10" s="81"/>
      <c r="C10" s="81"/>
      <c r="D10" s="81"/>
      <c r="E10" s="81"/>
      <c r="F10" s="81"/>
      <c r="G10" s="81"/>
      <c r="H10" s="46"/>
      <c r="I10" s="46"/>
      <c r="J10" s="48"/>
      <c r="K10" s="46"/>
      <c r="L10" s="46"/>
    </row>
    <row r="11" spans="2:13" ht="15.75" thickBot="1">
      <c r="B11" s="77"/>
      <c r="C11" s="77"/>
      <c r="D11" s="77"/>
      <c r="E11" s="77"/>
      <c r="F11" s="77"/>
      <c r="G11" s="77"/>
      <c r="H11" s="46"/>
      <c r="I11" s="46"/>
      <c r="J11" s="48"/>
      <c r="K11" s="46"/>
      <c r="L11" s="46"/>
    </row>
    <row r="12" spans="2:13" ht="15.75" thickBot="1">
      <c r="B12" s="48"/>
      <c r="C12" s="48"/>
      <c r="D12" s="48"/>
      <c r="E12" s="46"/>
      <c r="F12" s="46"/>
      <c r="G12" s="46"/>
      <c r="H12" s="46"/>
      <c r="I12" s="48"/>
      <c r="J12" s="48"/>
      <c r="K12" s="46"/>
      <c r="L12" s="46"/>
    </row>
    <row r="13" spans="2:13" ht="15.75" thickBot="1">
      <c r="B13" s="776" t="s">
        <v>251</v>
      </c>
      <c r="C13" s="777"/>
      <c r="D13" s="777"/>
      <c r="E13" s="777"/>
      <c r="F13" s="778"/>
      <c r="G13" s="46"/>
      <c r="H13" s="46"/>
      <c r="I13" s="48"/>
      <c r="J13" s="48"/>
      <c r="K13" s="46"/>
      <c r="L13" s="46"/>
    </row>
    <row r="14" spans="2:13" ht="45.75" customHeight="1" thickBot="1">
      <c r="B14" s="27" t="s">
        <v>252</v>
      </c>
      <c r="C14" s="27" t="s">
        <v>100</v>
      </c>
      <c r="D14" s="28" t="s">
        <v>253</v>
      </c>
      <c r="E14" s="28" t="s">
        <v>101</v>
      </c>
      <c r="F14" s="28" t="s">
        <v>151</v>
      </c>
      <c r="G14" s="74"/>
      <c r="H14" s="46"/>
      <c r="I14" s="74"/>
      <c r="J14" s="48"/>
      <c r="K14" s="46"/>
      <c r="L14" s="46"/>
    </row>
    <row r="15" spans="2:13" ht="15.75" thickBot="1">
      <c r="B15" s="82"/>
      <c r="C15" s="83"/>
      <c r="D15" s="83"/>
      <c r="E15" s="83"/>
      <c r="F15" s="83"/>
      <c r="G15" s="74"/>
      <c r="H15" s="46"/>
      <c r="I15" s="74"/>
      <c r="J15" s="48"/>
      <c r="K15" s="46"/>
      <c r="L15" s="46"/>
    </row>
    <row r="16" spans="2:13">
      <c r="B16" s="74"/>
      <c r="C16" s="74"/>
      <c r="D16" s="74"/>
      <c r="E16" s="74"/>
      <c r="F16" s="74"/>
      <c r="G16" s="74"/>
      <c r="H16" s="46"/>
      <c r="I16" s="74"/>
      <c r="J16" s="48"/>
      <c r="K16" s="46"/>
      <c r="L16" s="46"/>
    </row>
    <row r="17" spans="2:12" ht="29.25" customHeight="1" thickBot="1">
      <c r="B17" s="97"/>
      <c r="C17" s="98"/>
      <c r="D17" s="99"/>
      <c r="E17" s="74"/>
      <c r="F17" s="74"/>
      <c r="G17" s="74"/>
      <c r="H17" s="46"/>
      <c r="I17" s="74"/>
      <c r="J17" s="48"/>
      <c r="K17" s="46"/>
      <c r="L17" s="46"/>
    </row>
    <row r="18" spans="2:12" ht="15.75" thickBot="1">
      <c r="B18" s="799" t="s">
        <v>268</v>
      </c>
      <c r="C18" s="801"/>
      <c r="D18" s="801"/>
      <c r="E18" s="801"/>
      <c r="F18" s="802"/>
      <c r="G18" s="74"/>
      <c r="H18" s="46"/>
      <c r="I18" s="74"/>
      <c r="J18" s="48"/>
      <c r="K18" s="46"/>
      <c r="L18" s="46"/>
    </row>
    <row r="19" spans="2:12" ht="71.25" customHeight="1" thickBot="1">
      <c r="B19" s="22" t="s">
        <v>273</v>
      </c>
      <c r="C19" s="165" t="s">
        <v>279</v>
      </c>
      <c r="D19" s="24" t="s">
        <v>196</v>
      </c>
      <c r="E19" s="24" t="s">
        <v>274</v>
      </c>
      <c r="F19" s="24" t="s">
        <v>96</v>
      </c>
      <c r="H19" s="46"/>
      <c r="I19" s="74"/>
      <c r="J19" s="48"/>
      <c r="K19" s="46"/>
      <c r="L19" s="46"/>
    </row>
    <row r="20" spans="2:12" ht="207" customHeight="1" thickBot="1">
      <c r="B20" s="100" t="s">
        <v>272</v>
      </c>
      <c r="C20" s="86"/>
      <c r="D20" s="86" t="s">
        <v>271</v>
      </c>
      <c r="E20" s="86"/>
      <c r="F20" s="86"/>
      <c r="H20" s="46"/>
      <c r="I20" s="74"/>
      <c r="J20" s="48"/>
      <c r="K20" s="46"/>
      <c r="L20" s="46"/>
    </row>
  </sheetData>
  <mergeCells count="8">
    <mergeCell ref="B13:F13"/>
    <mergeCell ref="B18:F18"/>
    <mergeCell ref="B2:F2"/>
    <mergeCell ref="B3:B5"/>
    <mergeCell ref="C3:C5"/>
    <mergeCell ref="D3:D5"/>
    <mergeCell ref="E3:E5"/>
    <mergeCell ref="F3:F5"/>
  </mergeCells>
  <pageMargins left="0.11811023622047245" right="0.11811023622047245" top="0.74803149606299213" bottom="0.74803149606299213" header="0.31496062992125984" footer="0.31496062992125984"/>
  <pageSetup scale="7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2</vt:i4>
      </vt:variant>
    </vt:vector>
  </HeadingPairs>
  <TitlesOfParts>
    <vt:vector size="17" baseType="lpstr">
      <vt:lpstr>Hoja1</vt:lpstr>
      <vt:lpstr>REVISADO FINAL</vt:lpstr>
      <vt:lpstr>Talento Humano</vt:lpstr>
      <vt:lpstr>Secretaria</vt:lpstr>
      <vt:lpstr>Sindicatura</vt:lpstr>
      <vt:lpstr>Compras Pùblicas</vt:lpstr>
      <vt:lpstr>Comunicaciòn</vt:lpstr>
      <vt:lpstr>Administraciòn</vt:lpstr>
      <vt:lpstr>Financiero</vt:lpstr>
      <vt:lpstr>Participaciòn ciudadana</vt:lpstr>
      <vt:lpstr>Desarrollo Social</vt:lpstr>
      <vt:lpstr>Vial e Infraestructura</vt:lpstr>
      <vt:lpstr>Desarollo Agropecuario</vt:lpstr>
      <vt:lpstr>Gestión Ambiental</vt:lpstr>
      <vt:lpstr>Riego, Drenaje y Dragas</vt:lpstr>
      <vt:lpstr>'Participaciòn ciudadana'!Área_de_impresión</vt:lpstr>
      <vt:lpstr>'Participaciòn ciudadana'!Títulos_a_imprimir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maarguello</dc:creator>
  <cp:lastModifiedBy>Ruilova</cp:lastModifiedBy>
  <cp:lastPrinted>2021-05-26T16:01:06Z</cp:lastPrinted>
  <dcterms:created xsi:type="dcterms:W3CDTF">2015-01-12T23:04:39Z</dcterms:created>
  <dcterms:modified xsi:type="dcterms:W3CDTF">2021-06-18T01:58:49Z</dcterms:modified>
</cp:coreProperties>
</file>